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sh" sheetId="1" state="visible" r:id="rId1"/>
    <sheet xmlns:r="http://schemas.openxmlformats.org/officeDocument/2006/relationships" name="Projects" sheetId="2" state="visible" r:id="rId2"/>
    <sheet xmlns:r="http://schemas.openxmlformats.org/officeDocument/2006/relationships" name="Read me" sheetId="3" state="visible" r:id="rId3"/>
  </sheets>
  <definedNames>
    <definedName name="_xlnm.Print_Titles" localSheetId="0">'Stash'!$1:$1</definedName>
    <definedName name="_xlnm.Print_Titles" localSheetId="1">'Projects'!$1:$1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pivotButton="0" quotePrefix="0" xfId="0"/>
    <xf numFmtId="49" fontId="0" fillId="3" borderId="0" pivotButton="0" quotePrefix="0" xfId="0"/>
    <xf numFmtId="164" fontId="0" fillId="3" borderId="0" pivotButton="0" quotePrefix="0" xfId="0"/>
    <xf numFmtId="3" fontId="0" fillId="0" borderId="0" pivotButton="0" quotePrefix="0" xfId="0"/>
    <xf numFmtId="164" fontId="0" fillId="0" borderId="0" pivotButton="0" quotePrefix="0" xfId="0"/>
    <xf numFmtId="0" fontId="0" fillId="3" borderId="0" applyAlignment="1" pivotButton="0" quotePrefix="0" xfId="0">
      <alignment vertical="top"/>
    </xf>
    <xf numFmtId="0" fontId="0" fillId="3" borderId="0" applyAlignment="1" pivotButton="0" quotePrefix="0" xfId="0">
      <alignment vertical="top" wrapText="1"/>
    </xf>
    <xf numFmtId="3" fontId="0" fillId="0" borderId="0" applyAlignment="1" pivotButton="0" quotePrefix="0" xfId="0">
      <alignment vertical="top"/>
    </xf>
    <xf numFmtId="0" fontId="0" fillId="0" borderId="0" applyAlignment="1" pivotButton="0" quotePrefix="0" xfId="0">
      <alignment vertical="top"/>
    </xf>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00"/>
  <sheetViews>
    <sheetView tabSelected="1" workbookViewId="0">
      <pane ySplit="1" topLeftCell="A2" activePane="bottomLeft" state="frozen"/>
      <selection pane="bottomLeft" activeCell="A1" sqref="A1"/>
    </sheetView>
  </sheetViews>
  <sheetFormatPr baseColWidth="8" defaultRowHeight="15"/>
  <cols>
    <col width="22" customWidth="1" min="1" max="1"/>
    <col width="10" customWidth="1" min="2" max="2"/>
    <col width="12" customWidth="1" min="3" max="3"/>
    <col width="9" customWidth="1" min="4" max="4"/>
    <col width="10" customWidth="1" min="5" max="5"/>
    <col width="10" customWidth="1" min="6" max="6"/>
    <col width="10" customWidth="1" min="7" max="7"/>
    <col width="11" customWidth="1" min="8" max="8"/>
    <col width="11" customWidth="1" min="9" max="9"/>
    <col width="10" customWidth="1" min="10" max="10"/>
    <col width="30" customWidth="1" min="11" max="11"/>
    <col width="14" customWidth="1" min="13" max="13"/>
  </cols>
  <sheetData>
    <row r="1" ht="30" customHeight="1">
      <c r="A1" s="1" t="inlineStr">
        <is>
          <t>Yarn</t>
        </is>
      </c>
      <c r="B1" s="1" t="inlineStr">
        <is>
          <t>Weight</t>
        </is>
      </c>
      <c r="C1" s="1" t="inlineStr">
        <is>
          <t>Color</t>
        </is>
      </c>
      <c r="D1" s="1" t="inlineStr">
        <is>
          <t>Dye lot</t>
        </is>
      </c>
      <c r="E1" s="1" t="inlineStr">
        <is>
          <t>Grams a skein</t>
        </is>
      </c>
      <c r="F1" s="1" t="inlineStr">
        <is>
          <t>Yards a skein</t>
        </is>
      </c>
      <c r="G1" s="1" t="inlineStr">
        <is>
          <t>Cost a skein</t>
        </is>
      </c>
      <c r="H1" s="1" t="inlineStr">
        <is>
          <t>Grams on hand</t>
        </is>
      </c>
      <c r="I1" s="1" t="inlineStr">
        <is>
          <t>Yards on hand</t>
        </is>
      </c>
      <c r="J1" s="1" t="inlineStr">
        <is>
          <t>Value</t>
        </is>
      </c>
      <c r="K1" s="1" t="inlineStr">
        <is>
          <t>Yarn, color and lot</t>
        </is>
      </c>
      <c r="M1" s="2" t="inlineStr">
        <is>
          <t>Stash value</t>
        </is>
      </c>
    </row>
    <row r="2">
      <c r="A2" s="3" t="inlineStr">
        <is>
          <t>Merino</t>
        </is>
      </c>
      <c r="B2" s="3" t="inlineStr">
        <is>
          <t>Worsted</t>
        </is>
      </c>
      <c r="C2" s="3" t="inlineStr">
        <is>
          <t>Juniper</t>
        </is>
      </c>
      <c r="D2" s="4" t="inlineStr">
        <is>
          <t>2207</t>
        </is>
      </c>
      <c r="E2" s="3" t="n">
        <v>100</v>
      </c>
      <c r="F2" s="3" t="n">
        <v>218</v>
      </c>
      <c r="G2" s="5" t="n">
        <v>9.5</v>
      </c>
      <c r="H2" s="3" t="n">
        <v>560</v>
      </c>
      <c r="I2" s="6">
        <f>IF(OR(A2="",N(E2)=0),"",ROUND(N(H2)*N(F2)/E2,0))</f>
        <v>1221</v>
      </c>
      <c r="J2" s="7">
        <f>IF(OR(A2="",N(E2)=0),"",ROUND(N(H2)/E2*N(G2),2))</f>
        <v>53.2</v>
      </c>
      <c r="K2" t="str">
        <f>IF(A2="","",A2&amp;", "&amp;C2&amp;", lot "&amp;D2)</f>
        <v>Merino, Juniper, lot 2207</v>
      </c>
      <c r="M2" s="7">
        <f>SUM(J2:J200)</f>
        <v>298.45</v>
      </c>
    </row>
    <row r="3">
      <c r="A3" s="3" t="inlineStr">
        <is>
          <t>Merino</t>
        </is>
      </c>
      <c r="B3" s="3" t="inlineStr">
        <is>
          <t>Worsted</t>
        </is>
      </c>
      <c r="C3" s="3" t="inlineStr">
        <is>
          <t>Juniper</t>
        </is>
      </c>
      <c r="D3" s="4" t="inlineStr">
        <is>
          <t>2311</t>
        </is>
      </c>
      <c r="E3" s="3" t="n">
        <v>100</v>
      </c>
      <c r="F3" s="3" t="n">
        <v>218</v>
      </c>
      <c r="G3" s="5" t="n">
        <v>9.5</v>
      </c>
      <c r="H3" s="3" t="n">
        <v>200</v>
      </c>
      <c r="I3" s="6">
        <f>IF(OR(A3="",N(E3)=0),"",ROUND(N(H3)*N(F3)/E3,0))</f>
        <v>436</v>
      </c>
      <c r="J3" s="7">
        <f>IF(OR(A3="",N(E3)=0),"",ROUND(N(H3)/E3*N(G3),2))</f>
        <v>19</v>
      </c>
      <c r="K3" t="str">
        <f>IF(A3="","",A3&amp;", "&amp;C3&amp;", lot "&amp;D3)</f>
        <v>Merino, Juniper, lot 2311</v>
      </c>
    </row>
    <row r="4">
      <c r="A4" s="3" t="inlineStr">
        <is>
          <t>Acrylic and wool</t>
        </is>
      </c>
      <c r="B4" s="3" t="inlineStr">
        <is>
          <t>Chunky</t>
        </is>
      </c>
      <c r="C4" s="3" t="inlineStr">
        <is>
          <t>Oatmeal</t>
        </is>
      </c>
      <c r="D4" s="4" t="inlineStr">
        <is>
          <t>A41</t>
        </is>
      </c>
      <c r="E4" s="3" t="n">
        <v>100</v>
      </c>
      <c r="F4" s="3" t="n">
        <v>87</v>
      </c>
      <c r="G4" s="5" t="n">
        <v>5</v>
      </c>
      <c r="H4" s="3" t="n">
        <v>1000</v>
      </c>
      <c r="I4" s="6">
        <f>IF(OR(A4="",N(E4)=0),"",ROUND(N(H4)*N(F4)/E4,0))</f>
        <v>870</v>
      </c>
      <c r="J4" s="7">
        <f>IF(OR(A4="",N(E4)=0),"",ROUND(N(H4)/E4*N(G4),2))</f>
        <v>50</v>
      </c>
      <c r="K4" t="str">
        <f>IF(A4="","",A4&amp;", "&amp;C4&amp;", lot "&amp;D4)</f>
        <v>Acrylic and wool, Oatmeal, lot A41</v>
      </c>
    </row>
    <row r="5">
      <c r="A5" s="3" t="inlineStr">
        <is>
          <t>Cotton</t>
        </is>
      </c>
      <c r="B5" s="3" t="inlineStr">
        <is>
          <t>DK</t>
        </is>
      </c>
      <c r="C5" s="3" t="inlineStr">
        <is>
          <t>Coral</t>
        </is>
      </c>
      <c r="D5" s="4" t="inlineStr">
        <is>
          <t>18</t>
        </is>
      </c>
      <c r="E5" s="3" t="n">
        <v>50</v>
      </c>
      <c r="F5" s="3" t="n">
        <v>123</v>
      </c>
      <c r="G5" s="5" t="n">
        <v>4.25</v>
      </c>
      <c r="H5" s="3" t="n">
        <v>450</v>
      </c>
      <c r="I5" s="6">
        <f>IF(OR(A5="",N(E5)=0),"",ROUND(N(H5)*N(F5)/E5,0))</f>
        <v>1107</v>
      </c>
      <c r="J5" s="7">
        <f>IF(OR(A5="",N(E5)=0),"",ROUND(N(H5)/E5*N(G5),2))</f>
        <v>38.25</v>
      </c>
      <c r="K5" t="str">
        <f>IF(A5="","",A5&amp;", "&amp;C5&amp;", lot "&amp;D5)</f>
        <v>Cotton, Coral, lot 18</v>
      </c>
    </row>
    <row r="6">
      <c r="A6" s="3" t="inlineStr">
        <is>
          <t>Sock yarn</t>
        </is>
      </c>
      <c r="B6" s="3" t="inlineStr">
        <is>
          <t>Fingering</t>
        </is>
      </c>
      <c r="C6" s="3" t="inlineStr">
        <is>
          <t>Tidepool</t>
        </is>
      </c>
      <c r="D6" s="4" t="inlineStr">
        <is>
          <t>9</t>
        </is>
      </c>
      <c r="E6" s="3" t="n">
        <v>100</v>
      </c>
      <c r="F6" s="3" t="n">
        <v>400</v>
      </c>
      <c r="G6" s="5" t="n">
        <v>24</v>
      </c>
      <c r="H6" s="3" t="n">
        <v>300</v>
      </c>
      <c r="I6" s="6">
        <f>IF(OR(A6="",N(E6)=0),"",ROUND(N(H6)*N(F6)/E6,0))</f>
        <v>1200</v>
      </c>
      <c r="J6" s="7">
        <f>IF(OR(A6="",N(E6)=0),"",ROUND(N(H6)/E6*N(G6),2))</f>
        <v>72</v>
      </c>
      <c r="K6" t="str">
        <f>IF(A6="","",A6&amp;", "&amp;C6&amp;", lot "&amp;D6)</f>
        <v>Sock yarn, Tidepool, lot 9</v>
      </c>
    </row>
    <row r="7">
      <c r="A7" s="3" t="inlineStr">
        <is>
          <t>Wool</t>
        </is>
      </c>
      <c r="B7" s="3" t="inlineStr">
        <is>
          <t>Bulky</t>
        </is>
      </c>
      <c r="C7" s="3" t="inlineStr">
        <is>
          <t>Charcoal</t>
        </is>
      </c>
      <c r="D7" s="4" t="inlineStr">
        <is>
          <t>33</t>
        </is>
      </c>
      <c r="E7" s="3" t="n">
        <v>100</v>
      </c>
      <c r="F7" s="3" t="n">
        <v>80</v>
      </c>
      <c r="G7" s="5" t="n">
        <v>11</v>
      </c>
      <c r="H7" s="3" t="n">
        <v>600</v>
      </c>
      <c r="I7" s="6">
        <f>IF(OR(A7="",N(E7)=0),"",ROUND(N(H7)*N(F7)/E7,0))</f>
        <v>480</v>
      </c>
      <c r="J7" s="7">
        <f>IF(OR(A7="",N(E7)=0),"",ROUND(N(H7)/E7*N(G7),2))</f>
        <v>66</v>
      </c>
      <c r="K7" t="str">
        <f>IF(A7="","",A7&amp;", "&amp;C7&amp;", lot "&amp;D7)</f>
        <v>Wool, Charcoal, lot 33</v>
      </c>
    </row>
    <row r="8">
      <c r="A8" s="3" t="n"/>
      <c r="B8" s="3" t="n"/>
      <c r="C8" s="3" t="n"/>
      <c r="D8" s="4" t="n"/>
      <c r="E8" s="3" t="n"/>
      <c r="F8" s="3" t="n"/>
      <c r="G8" s="5" t="n"/>
      <c r="H8" s="3" t="n"/>
      <c r="I8" s="6" t="str">
        <f>IF(OR(A8="",N(E8)=0),"",ROUND(N(H8)*N(F8)/E8,0))</f>
        <v/>
      </c>
      <c r="J8" s="7" t="str">
        <f>IF(OR(A8="",N(E8)=0),"",ROUND(N(H8)/E8*N(G8),2))</f>
        <v/>
      </c>
      <c r="K8" t="str">
        <f>IF(A8="","",A8&amp;", "&amp;C8&amp;", lot "&amp;D8)</f>
        <v/>
      </c>
    </row>
    <row r="9">
      <c r="A9" s="3" t="n"/>
      <c r="B9" s="3" t="n"/>
      <c r="C9" s="3" t="n"/>
      <c r="D9" s="4" t="n"/>
      <c r="E9" s="3" t="n"/>
      <c r="F9" s="3" t="n"/>
      <c r="G9" s="5" t="n"/>
      <c r="H9" s="3" t="n"/>
      <c r="I9" s="6" t="str">
        <f>IF(OR(A9="",N(E9)=0),"",ROUND(N(H9)*N(F9)/E9,0))</f>
        <v/>
      </c>
      <c r="J9" s="7" t="str">
        <f>IF(OR(A9="",N(E9)=0),"",ROUND(N(H9)/E9*N(G9),2))</f>
        <v/>
      </c>
      <c r="K9" t="str">
        <f>IF(A9="","",A9&amp;", "&amp;C9&amp;", lot "&amp;D9)</f>
        <v/>
      </c>
    </row>
    <row r="10">
      <c r="A10" s="3" t="n"/>
      <c r="B10" s="3" t="n"/>
      <c r="C10" s="3" t="n"/>
      <c r="D10" s="4" t="n"/>
      <c r="E10" s="3" t="n"/>
      <c r="F10" s="3" t="n"/>
      <c r="G10" s="5" t="n"/>
      <c r="H10" s="3" t="n"/>
      <c r="I10" s="6" t="str">
        <f>IF(OR(A10="",N(E10)=0),"",ROUND(N(H10)*N(F10)/E10,0))</f>
        <v/>
      </c>
      <c r="J10" s="7" t="str">
        <f>IF(OR(A10="",N(E10)=0),"",ROUND(N(H10)/E10*N(G10),2))</f>
        <v/>
      </c>
      <c r="K10" t="str">
        <f>IF(A10="","",A10&amp;", "&amp;C10&amp;", lot "&amp;D10)</f>
        <v/>
      </c>
    </row>
    <row r="11">
      <c r="A11" s="3" t="n"/>
      <c r="B11" s="3" t="n"/>
      <c r="C11" s="3" t="n"/>
      <c r="D11" s="4" t="n"/>
      <c r="E11" s="3" t="n"/>
      <c r="F11" s="3" t="n"/>
      <c r="G11" s="5" t="n"/>
      <c r="H11" s="3" t="n"/>
      <c r="I11" s="6" t="str">
        <f>IF(OR(A11="",N(E11)=0),"",ROUND(N(H11)*N(F11)/E11,0))</f>
        <v/>
      </c>
      <c r="J11" s="7" t="str">
        <f>IF(OR(A11="",N(E11)=0),"",ROUND(N(H11)/E11*N(G11),2))</f>
        <v/>
      </c>
      <c r="K11" t="str">
        <f>IF(A11="","",A11&amp;", "&amp;C11&amp;", lot "&amp;D11)</f>
        <v/>
      </c>
    </row>
    <row r="12">
      <c r="A12" s="3" t="n"/>
      <c r="B12" s="3" t="n"/>
      <c r="C12" s="3" t="n"/>
      <c r="D12" s="4" t="n"/>
      <c r="E12" s="3" t="n"/>
      <c r="F12" s="3" t="n"/>
      <c r="G12" s="5" t="n"/>
      <c r="H12" s="3" t="n"/>
      <c r="I12" s="6" t="str">
        <f>IF(OR(A12="",N(E12)=0),"",ROUND(N(H12)*N(F12)/E12,0))</f>
        <v/>
      </c>
      <c r="J12" s="7" t="str">
        <f>IF(OR(A12="",N(E12)=0),"",ROUND(N(H12)/E12*N(G12),2))</f>
        <v/>
      </c>
      <c r="K12" t="str">
        <f>IF(A12="","",A12&amp;", "&amp;C12&amp;", lot "&amp;D12)</f>
        <v/>
      </c>
    </row>
    <row r="13">
      <c r="A13" s="3" t="n"/>
      <c r="B13" s="3" t="n"/>
      <c r="C13" s="3" t="n"/>
      <c r="D13" s="4" t="n"/>
      <c r="E13" s="3" t="n"/>
      <c r="F13" s="3" t="n"/>
      <c r="G13" s="5" t="n"/>
      <c r="H13" s="3" t="n"/>
      <c r="I13" s="6" t="str">
        <f>IF(OR(A13="",N(E13)=0),"",ROUND(N(H13)*N(F13)/E13,0))</f>
        <v/>
      </c>
      <c r="J13" s="7" t="str">
        <f>IF(OR(A13="",N(E13)=0),"",ROUND(N(H13)/E13*N(G13),2))</f>
        <v/>
      </c>
      <c r="K13" t="str">
        <f>IF(A13="","",A13&amp;", "&amp;C13&amp;", lot "&amp;D13)</f>
        <v/>
      </c>
    </row>
    <row r="14">
      <c r="A14" s="3" t="n"/>
      <c r="B14" s="3" t="n"/>
      <c r="C14" s="3" t="n"/>
      <c r="D14" s="4" t="n"/>
      <c r="E14" s="3" t="n"/>
      <c r="F14" s="3" t="n"/>
      <c r="G14" s="5" t="n"/>
      <c r="H14" s="3" t="n"/>
      <c r="I14" s="6" t="str">
        <f>IF(OR(A14="",N(E14)=0),"",ROUND(N(H14)*N(F14)/E14,0))</f>
        <v/>
      </c>
      <c r="J14" s="7" t="str">
        <f>IF(OR(A14="",N(E14)=0),"",ROUND(N(H14)/E14*N(G14),2))</f>
        <v/>
      </c>
      <c r="K14" t="str">
        <f>IF(A14="","",A14&amp;", "&amp;C14&amp;", lot "&amp;D14)</f>
        <v/>
      </c>
    </row>
    <row r="15">
      <c r="A15" s="3" t="n"/>
      <c r="B15" s="3" t="n"/>
      <c r="C15" s="3" t="n"/>
      <c r="D15" s="4" t="n"/>
      <c r="E15" s="3" t="n"/>
      <c r="F15" s="3" t="n"/>
      <c r="G15" s="5" t="n"/>
      <c r="H15" s="3" t="n"/>
      <c r="I15" s="6" t="str">
        <f>IF(OR(A15="",N(E15)=0),"",ROUND(N(H15)*N(F15)/E15,0))</f>
        <v/>
      </c>
      <c r="J15" s="7" t="str">
        <f>IF(OR(A15="",N(E15)=0),"",ROUND(N(H15)/E15*N(G15),2))</f>
        <v/>
      </c>
      <c r="K15" t="str">
        <f>IF(A15="","",A15&amp;", "&amp;C15&amp;", lot "&amp;D15)</f>
        <v/>
      </c>
    </row>
    <row r="16">
      <c r="A16" s="3" t="n"/>
      <c r="B16" s="3" t="n"/>
      <c r="C16" s="3" t="n"/>
      <c r="D16" s="4" t="n"/>
      <c r="E16" s="3" t="n"/>
      <c r="F16" s="3" t="n"/>
      <c r="G16" s="5" t="n"/>
      <c r="H16" s="3" t="n"/>
      <c r="I16" s="6" t="str">
        <f>IF(OR(A16="",N(E16)=0),"",ROUND(N(H16)*N(F16)/E16,0))</f>
        <v/>
      </c>
      <c r="J16" s="7" t="str">
        <f>IF(OR(A16="",N(E16)=0),"",ROUND(N(H16)/E16*N(G16),2))</f>
        <v/>
      </c>
      <c r="K16" t="str">
        <f>IF(A16="","",A16&amp;", "&amp;C16&amp;", lot "&amp;D16)</f>
        <v/>
      </c>
    </row>
    <row r="17">
      <c r="A17" s="3" t="n"/>
      <c r="B17" s="3" t="n"/>
      <c r="C17" s="3" t="n"/>
      <c r="D17" s="4" t="n"/>
      <c r="E17" s="3" t="n"/>
      <c r="F17" s="3" t="n"/>
      <c r="G17" s="5" t="n"/>
      <c r="H17" s="3" t="n"/>
      <c r="I17" s="6" t="str">
        <f>IF(OR(A17="",N(E17)=0),"",ROUND(N(H17)*N(F17)/E17,0))</f>
        <v/>
      </c>
      <c r="J17" s="7" t="str">
        <f>IF(OR(A17="",N(E17)=0),"",ROUND(N(H17)/E17*N(G17),2))</f>
        <v/>
      </c>
      <c r="K17" t="str">
        <f>IF(A17="","",A17&amp;", "&amp;C17&amp;", lot "&amp;D17)</f>
        <v/>
      </c>
    </row>
    <row r="18">
      <c r="A18" s="3" t="n"/>
      <c r="B18" s="3" t="n"/>
      <c r="C18" s="3" t="n"/>
      <c r="D18" s="4" t="n"/>
      <c r="E18" s="3" t="n"/>
      <c r="F18" s="3" t="n"/>
      <c r="G18" s="5" t="n"/>
      <c r="H18" s="3" t="n"/>
      <c r="I18" s="6" t="str">
        <f>IF(OR(A18="",N(E18)=0),"",ROUND(N(H18)*N(F18)/E18,0))</f>
        <v/>
      </c>
      <c r="J18" s="7" t="str">
        <f>IF(OR(A18="",N(E18)=0),"",ROUND(N(H18)/E18*N(G18),2))</f>
        <v/>
      </c>
      <c r="K18" t="str">
        <f>IF(A18="","",A18&amp;", "&amp;C18&amp;", lot "&amp;D18)</f>
        <v/>
      </c>
    </row>
    <row r="19">
      <c r="A19" s="3" t="n"/>
      <c r="B19" s="3" t="n"/>
      <c r="C19" s="3" t="n"/>
      <c r="D19" s="4" t="n"/>
      <c r="E19" s="3" t="n"/>
      <c r="F19" s="3" t="n"/>
      <c r="G19" s="5" t="n"/>
      <c r="H19" s="3" t="n"/>
      <c r="I19" s="6" t="str">
        <f>IF(OR(A19="",N(E19)=0),"",ROUND(N(H19)*N(F19)/E19,0))</f>
        <v/>
      </c>
      <c r="J19" s="7" t="str">
        <f>IF(OR(A19="",N(E19)=0),"",ROUND(N(H19)/E19*N(G19),2))</f>
        <v/>
      </c>
      <c r="K19" t="str">
        <f>IF(A19="","",A19&amp;", "&amp;C19&amp;", lot "&amp;D19)</f>
        <v/>
      </c>
    </row>
    <row r="20">
      <c r="A20" s="3" t="n"/>
      <c r="B20" s="3" t="n"/>
      <c r="C20" s="3" t="n"/>
      <c r="D20" s="4" t="n"/>
      <c r="E20" s="3" t="n"/>
      <c r="F20" s="3" t="n"/>
      <c r="G20" s="5" t="n"/>
      <c r="H20" s="3" t="n"/>
      <c r="I20" s="6" t="str">
        <f>IF(OR(A20="",N(E20)=0),"",ROUND(N(H20)*N(F20)/E20,0))</f>
        <v/>
      </c>
      <c r="J20" s="7" t="str">
        <f>IF(OR(A20="",N(E20)=0),"",ROUND(N(H20)/E20*N(G20),2))</f>
        <v/>
      </c>
      <c r="K20" t="str">
        <f>IF(A20="","",A20&amp;", "&amp;C20&amp;", lot "&amp;D20)</f>
        <v/>
      </c>
    </row>
    <row r="21">
      <c r="A21" s="3" t="n"/>
      <c r="B21" s="3" t="n"/>
      <c r="C21" s="3" t="n"/>
      <c r="D21" s="4" t="n"/>
      <c r="E21" s="3" t="n"/>
      <c r="F21" s="3" t="n"/>
      <c r="G21" s="5" t="n"/>
      <c r="H21" s="3" t="n"/>
      <c r="I21" s="6" t="str">
        <f>IF(OR(A21="",N(E21)=0),"",ROUND(N(H21)*N(F21)/E21,0))</f>
        <v/>
      </c>
      <c r="J21" s="7" t="str">
        <f>IF(OR(A21="",N(E21)=0),"",ROUND(N(H21)/E21*N(G21),2))</f>
        <v/>
      </c>
      <c r="K21" t="str">
        <f>IF(A21="","",A21&amp;", "&amp;C21&amp;", lot "&amp;D21)</f>
        <v/>
      </c>
    </row>
    <row r="22">
      <c r="A22" s="3" t="n"/>
      <c r="B22" s="3" t="n"/>
      <c r="C22" s="3" t="n"/>
      <c r="D22" s="4" t="n"/>
      <c r="E22" s="3" t="n"/>
      <c r="F22" s="3" t="n"/>
      <c r="G22" s="5" t="n"/>
      <c r="H22" s="3" t="n"/>
      <c r="I22" s="6" t="str">
        <f>IF(OR(A22="",N(E22)=0),"",ROUND(N(H22)*N(F22)/E22,0))</f>
        <v/>
      </c>
      <c r="J22" s="7" t="str">
        <f>IF(OR(A22="",N(E22)=0),"",ROUND(N(H22)/E22*N(G22),2))</f>
        <v/>
      </c>
      <c r="K22" t="str">
        <f>IF(A22="","",A22&amp;", "&amp;C22&amp;", lot "&amp;D22)</f>
        <v/>
      </c>
    </row>
    <row r="23">
      <c r="A23" s="3" t="n"/>
      <c r="B23" s="3" t="n"/>
      <c r="C23" s="3" t="n"/>
      <c r="D23" s="4" t="n"/>
      <c r="E23" s="3" t="n"/>
      <c r="F23" s="3" t="n"/>
      <c r="G23" s="5" t="n"/>
      <c r="H23" s="3" t="n"/>
      <c r="I23" s="6" t="str">
        <f>IF(OR(A23="",N(E23)=0),"",ROUND(N(H23)*N(F23)/E23,0))</f>
        <v/>
      </c>
      <c r="J23" s="7" t="str">
        <f>IF(OR(A23="",N(E23)=0),"",ROUND(N(H23)/E23*N(G23),2))</f>
        <v/>
      </c>
      <c r="K23" t="str">
        <f>IF(A23="","",A23&amp;", "&amp;C23&amp;", lot "&amp;D23)</f>
        <v/>
      </c>
    </row>
    <row r="24">
      <c r="A24" s="3" t="n"/>
      <c r="B24" s="3" t="n"/>
      <c r="C24" s="3" t="n"/>
      <c r="D24" s="4" t="n"/>
      <c r="E24" s="3" t="n"/>
      <c r="F24" s="3" t="n"/>
      <c r="G24" s="5" t="n"/>
      <c r="H24" s="3" t="n"/>
      <c r="I24" s="6" t="str">
        <f>IF(OR(A24="",N(E24)=0),"",ROUND(N(H24)*N(F24)/E24,0))</f>
        <v/>
      </c>
      <c r="J24" s="7" t="str">
        <f>IF(OR(A24="",N(E24)=0),"",ROUND(N(H24)/E24*N(G24),2))</f>
        <v/>
      </c>
      <c r="K24" t="str">
        <f>IF(A24="","",A24&amp;", "&amp;C24&amp;", lot "&amp;D24)</f>
        <v/>
      </c>
    </row>
    <row r="25">
      <c r="A25" s="3" t="n"/>
      <c r="B25" s="3" t="n"/>
      <c r="C25" s="3" t="n"/>
      <c r="D25" s="4" t="n"/>
      <c r="E25" s="3" t="n"/>
      <c r="F25" s="3" t="n"/>
      <c r="G25" s="5" t="n"/>
      <c r="H25" s="3" t="n"/>
      <c r="I25" s="6" t="str">
        <f>IF(OR(A25="",N(E25)=0),"",ROUND(N(H25)*N(F25)/E25,0))</f>
        <v/>
      </c>
      <c r="J25" s="7" t="str">
        <f>IF(OR(A25="",N(E25)=0),"",ROUND(N(H25)/E25*N(G25),2))</f>
        <v/>
      </c>
      <c r="K25" t="str">
        <f>IF(A25="","",A25&amp;", "&amp;C25&amp;", lot "&amp;D25)</f>
        <v/>
      </c>
    </row>
    <row r="26">
      <c r="A26" s="3" t="n"/>
      <c r="B26" s="3" t="n"/>
      <c r="C26" s="3" t="n"/>
      <c r="D26" s="4" t="n"/>
      <c r="E26" s="3" t="n"/>
      <c r="F26" s="3" t="n"/>
      <c r="G26" s="5" t="n"/>
      <c r="H26" s="3" t="n"/>
      <c r="I26" s="6" t="str">
        <f>IF(OR(A26="",N(E26)=0),"",ROUND(N(H26)*N(F26)/E26,0))</f>
        <v/>
      </c>
      <c r="J26" s="7" t="str">
        <f>IF(OR(A26="",N(E26)=0),"",ROUND(N(H26)/E26*N(G26),2))</f>
        <v/>
      </c>
      <c r="K26" t="str">
        <f>IF(A26="","",A26&amp;", "&amp;C26&amp;", lot "&amp;D26)</f>
        <v/>
      </c>
    </row>
    <row r="27">
      <c r="A27" s="3" t="n"/>
      <c r="B27" s="3" t="n"/>
      <c r="C27" s="3" t="n"/>
      <c r="D27" s="4" t="n"/>
      <c r="E27" s="3" t="n"/>
      <c r="F27" s="3" t="n"/>
      <c r="G27" s="5" t="n"/>
      <c r="H27" s="3" t="n"/>
      <c r="I27" s="6" t="str">
        <f>IF(OR(A27="",N(E27)=0),"",ROUND(N(H27)*N(F27)/E27,0))</f>
        <v/>
      </c>
      <c r="J27" s="7" t="str">
        <f>IF(OR(A27="",N(E27)=0),"",ROUND(N(H27)/E27*N(G27),2))</f>
        <v/>
      </c>
      <c r="K27" t="str">
        <f>IF(A27="","",A27&amp;", "&amp;C27&amp;", lot "&amp;D27)</f>
        <v/>
      </c>
    </row>
    <row r="28">
      <c r="A28" s="3" t="n"/>
      <c r="B28" s="3" t="n"/>
      <c r="C28" s="3" t="n"/>
      <c r="D28" s="4" t="n"/>
      <c r="E28" s="3" t="n"/>
      <c r="F28" s="3" t="n"/>
      <c r="G28" s="5" t="n"/>
      <c r="H28" s="3" t="n"/>
      <c r="I28" s="6" t="str">
        <f>IF(OR(A28="",N(E28)=0),"",ROUND(N(H28)*N(F28)/E28,0))</f>
        <v/>
      </c>
      <c r="J28" s="7" t="str">
        <f>IF(OR(A28="",N(E28)=0),"",ROUND(N(H28)/E28*N(G28),2))</f>
        <v/>
      </c>
      <c r="K28" t="str">
        <f>IF(A28="","",A28&amp;", "&amp;C28&amp;", lot "&amp;D28)</f>
        <v/>
      </c>
    </row>
    <row r="29">
      <c r="A29" s="3" t="n"/>
      <c r="B29" s="3" t="n"/>
      <c r="C29" s="3" t="n"/>
      <c r="D29" s="4" t="n"/>
      <c r="E29" s="3" t="n"/>
      <c r="F29" s="3" t="n"/>
      <c r="G29" s="5" t="n"/>
      <c r="H29" s="3" t="n"/>
      <c r="I29" s="6" t="str">
        <f>IF(OR(A29="",N(E29)=0),"",ROUND(N(H29)*N(F29)/E29,0))</f>
        <v/>
      </c>
      <c r="J29" s="7" t="str">
        <f>IF(OR(A29="",N(E29)=0),"",ROUND(N(H29)/E29*N(G29),2))</f>
        <v/>
      </c>
      <c r="K29" t="str">
        <f>IF(A29="","",A29&amp;", "&amp;C29&amp;", lot "&amp;D29)</f>
        <v/>
      </c>
    </row>
    <row r="30">
      <c r="A30" s="3" t="n"/>
      <c r="B30" s="3" t="n"/>
      <c r="C30" s="3" t="n"/>
      <c r="D30" s="4" t="n"/>
      <c r="E30" s="3" t="n"/>
      <c r="F30" s="3" t="n"/>
      <c r="G30" s="5" t="n"/>
      <c r="H30" s="3" t="n"/>
      <c r="I30" s="6" t="str">
        <f>IF(OR(A30="",N(E30)=0),"",ROUND(N(H30)*N(F30)/E30,0))</f>
        <v/>
      </c>
      <c r="J30" s="7" t="str">
        <f>IF(OR(A30="",N(E30)=0),"",ROUND(N(H30)/E30*N(G30),2))</f>
        <v/>
      </c>
      <c r="K30" t="str">
        <f>IF(A30="","",A30&amp;", "&amp;C30&amp;", lot "&amp;D30)</f>
        <v/>
      </c>
    </row>
    <row r="31">
      <c r="A31" s="3" t="n"/>
      <c r="B31" s="3" t="n"/>
      <c r="C31" s="3" t="n"/>
      <c r="D31" s="4" t="n"/>
      <c r="E31" s="3" t="n"/>
      <c r="F31" s="3" t="n"/>
      <c r="G31" s="5" t="n"/>
      <c r="H31" s="3" t="n"/>
      <c r="I31" s="6" t="str">
        <f>IF(OR(A31="",N(E31)=0),"",ROUND(N(H31)*N(F31)/E31,0))</f>
        <v/>
      </c>
      <c r="J31" s="7" t="str">
        <f>IF(OR(A31="",N(E31)=0),"",ROUND(N(H31)/E31*N(G31),2))</f>
        <v/>
      </c>
      <c r="K31" t="str">
        <f>IF(A31="","",A31&amp;", "&amp;C31&amp;", lot "&amp;D31)</f>
        <v/>
      </c>
    </row>
    <row r="32">
      <c r="A32" s="3" t="n"/>
      <c r="B32" s="3" t="n"/>
      <c r="C32" s="3" t="n"/>
      <c r="D32" s="4" t="n"/>
      <c r="E32" s="3" t="n"/>
      <c r="F32" s="3" t="n"/>
      <c r="G32" s="5" t="n"/>
      <c r="H32" s="3" t="n"/>
      <c r="I32" s="6" t="str">
        <f>IF(OR(A32="",N(E32)=0),"",ROUND(N(H32)*N(F32)/E32,0))</f>
        <v/>
      </c>
      <c r="J32" s="7" t="str">
        <f>IF(OR(A32="",N(E32)=0),"",ROUND(N(H32)/E32*N(G32),2))</f>
        <v/>
      </c>
      <c r="K32" t="str">
        <f>IF(A32="","",A32&amp;", "&amp;C32&amp;", lot "&amp;D32)</f>
        <v/>
      </c>
    </row>
    <row r="33">
      <c r="A33" s="3" t="n"/>
      <c r="B33" s="3" t="n"/>
      <c r="C33" s="3" t="n"/>
      <c r="D33" s="4" t="n"/>
      <c r="E33" s="3" t="n"/>
      <c r="F33" s="3" t="n"/>
      <c r="G33" s="5" t="n"/>
      <c r="H33" s="3" t="n"/>
      <c r="I33" s="6" t="str">
        <f>IF(OR(A33="",N(E33)=0),"",ROUND(N(H33)*N(F33)/E33,0))</f>
        <v/>
      </c>
      <c r="J33" s="7" t="str">
        <f>IF(OR(A33="",N(E33)=0),"",ROUND(N(H33)/E33*N(G33),2))</f>
        <v/>
      </c>
      <c r="K33" t="str">
        <f>IF(A33="","",A33&amp;", "&amp;C33&amp;", lot "&amp;D33)</f>
        <v/>
      </c>
    </row>
    <row r="34">
      <c r="A34" s="3" t="n"/>
      <c r="B34" s="3" t="n"/>
      <c r="C34" s="3" t="n"/>
      <c r="D34" s="4" t="n"/>
      <c r="E34" s="3" t="n"/>
      <c r="F34" s="3" t="n"/>
      <c r="G34" s="5" t="n"/>
      <c r="H34" s="3" t="n"/>
      <c r="I34" s="6" t="str">
        <f>IF(OR(A34="",N(E34)=0),"",ROUND(N(H34)*N(F34)/E34,0))</f>
        <v/>
      </c>
      <c r="J34" s="7" t="str">
        <f>IF(OR(A34="",N(E34)=0),"",ROUND(N(H34)/E34*N(G34),2))</f>
        <v/>
      </c>
      <c r="K34" t="str">
        <f>IF(A34="","",A34&amp;", "&amp;C34&amp;", lot "&amp;D34)</f>
        <v/>
      </c>
    </row>
    <row r="35">
      <c r="A35" s="3" t="n"/>
      <c r="B35" s="3" t="n"/>
      <c r="C35" s="3" t="n"/>
      <c r="D35" s="4" t="n"/>
      <c r="E35" s="3" t="n"/>
      <c r="F35" s="3" t="n"/>
      <c r="G35" s="5" t="n"/>
      <c r="H35" s="3" t="n"/>
      <c r="I35" s="6" t="str">
        <f>IF(OR(A35="",N(E35)=0),"",ROUND(N(H35)*N(F35)/E35,0))</f>
        <v/>
      </c>
      <c r="J35" s="7" t="str">
        <f>IF(OR(A35="",N(E35)=0),"",ROUND(N(H35)/E35*N(G35),2))</f>
        <v/>
      </c>
      <c r="K35" t="str">
        <f>IF(A35="","",A35&amp;", "&amp;C35&amp;", lot "&amp;D35)</f>
        <v/>
      </c>
    </row>
    <row r="36">
      <c r="A36" s="3" t="n"/>
      <c r="B36" s="3" t="n"/>
      <c r="C36" s="3" t="n"/>
      <c r="D36" s="4" t="n"/>
      <c r="E36" s="3" t="n"/>
      <c r="F36" s="3" t="n"/>
      <c r="G36" s="5" t="n"/>
      <c r="H36" s="3" t="n"/>
      <c r="I36" s="6" t="str">
        <f>IF(OR(A36="",N(E36)=0),"",ROUND(N(H36)*N(F36)/E36,0))</f>
        <v/>
      </c>
      <c r="J36" s="7" t="str">
        <f>IF(OR(A36="",N(E36)=0),"",ROUND(N(H36)/E36*N(G36),2))</f>
        <v/>
      </c>
      <c r="K36" t="str">
        <f>IF(A36="","",A36&amp;", "&amp;C36&amp;", lot "&amp;D36)</f>
        <v/>
      </c>
    </row>
    <row r="37">
      <c r="A37" s="3" t="n"/>
      <c r="B37" s="3" t="n"/>
      <c r="C37" s="3" t="n"/>
      <c r="D37" s="4" t="n"/>
      <c r="E37" s="3" t="n"/>
      <c r="F37" s="3" t="n"/>
      <c r="G37" s="5" t="n"/>
      <c r="H37" s="3" t="n"/>
      <c r="I37" s="6" t="str">
        <f>IF(OR(A37="",N(E37)=0),"",ROUND(N(H37)*N(F37)/E37,0))</f>
        <v/>
      </c>
      <c r="J37" s="7" t="str">
        <f>IF(OR(A37="",N(E37)=0),"",ROUND(N(H37)/E37*N(G37),2))</f>
        <v/>
      </c>
      <c r="K37" t="str">
        <f>IF(A37="","",A37&amp;", "&amp;C37&amp;", lot "&amp;D37)</f>
        <v/>
      </c>
    </row>
    <row r="38">
      <c r="A38" s="3" t="n"/>
      <c r="B38" s="3" t="n"/>
      <c r="C38" s="3" t="n"/>
      <c r="D38" s="4" t="n"/>
      <c r="E38" s="3" t="n"/>
      <c r="F38" s="3" t="n"/>
      <c r="G38" s="5" t="n"/>
      <c r="H38" s="3" t="n"/>
      <c r="I38" s="6" t="str">
        <f>IF(OR(A38="",N(E38)=0),"",ROUND(N(H38)*N(F38)/E38,0))</f>
        <v/>
      </c>
      <c r="J38" s="7" t="str">
        <f>IF(OR(A38="",N(E38)=0),"",ROUND(N(H38)/E38*N(G38),2))</f>
        <v/>
      </c>
      <c r="K38" t="str">
        <f>IF(A38="","",A38&amp;", "&amp;C38&amp;", lot "&amp;D38)</f>
        <v/>
      </c>
    </row>
    <row r="39">
      <c r="A39" s="3" t="n"/>
      <c r="B39" s="3" t="n"/>
      <c r="C39" s="3" t="n"/>
      <c r="D39" s="4" t="n"/>
      <c r="E39" s="3" t="n"/>
      <c r="F39" s="3" t="n"/>
      <c r="G39" s="5" t="n"/>
      <c r="H39" s="3" t="n"/>
      <c r="I39" s="6" t="str">
        <f>IF(OR(A39="",N(E39)=0),"",ROUND(N(H39)*N(F39)/E39,0))</f>
        <v/>
      </c>
      <c r="J39" s="7" t="str">
        <f>IF(OR(A39="",N(E39)=0),"",ROUND(N(H39)/E39*N(G39),2))</f>
        <v/>
      </c>
      <c r="K39" t="str">
        <f>IF(A39="","",A39&amp;", "&amp;C39&amp;", lot "&amp;D39)</f>
        <v/>
      </c>
    </row>
    <row r="40">
      <c r="A40" s="3" t="n"/>
      <c r="B40" s="3" t="n"/>
      <c r="C40" s="3" t="n"/>
      <c r="D40" s="4" t="n"/>
      <c r="E40" s="3" t="n"/>
      <c r="F40" s="3" t="n"/>
      <c r="G40" s="5" t="n"/>
      <c r="H40" s="3" t="n"/>
      <c r="I40" s="6" t="str">
        <f>IF(OR(A40="",N(E40)=0),"",ROUND(N(H40)*N(F40)/E40,0))</f>
        <v/>
      </c>
      <c r="J40" s="7" t="str">
        <f>IF(OR(A40="",N(E40)=0),"",ROUND(N(H40)/E40*N(G40),2))</f>
        <v/>
      </c>
      <c r="K40" t="str">
        <f>IF(A40="","",A40&amp;", "&amp;C40&amp;", lot "&amp;D40)</f>
        <v/>
      </c>
    </row>
    <row r="41">
      <c r="A41" s="3" t="n"/>
      <c r="B41" s="3" t="n"/>
      <c r="C41" s="3" t="n"/>
      <c r="D41" s="4" t="n"/>
      <c r="E41" s="3" t="n"/>
      <c r="F41" s="3" t="n"/>
      <c r="G41" s="5" t="n"/>
      <c r="H41" s="3" t="n"/>
      <c r="I41" s="6" t="str">
        <f>IF(OR(A41="",N(E41)=0),"",ROUND(N(H41)*N(F41)/E41,0))</f>
        <v/>
      </c>
      <c r="J41" s="7" t="str">
        <f>IF(OR(A41="",N(E41)=0),"",ROUND(N(H41)/E41*N(G41),2))</f>
        <v/>
      </c>
      <c r="K41" t="str">
        <f>IF(A41="","",A41&amp;", "&amp;C41&amp;", lot "&amp;D41)</f>
        <v/>
      </c>
    </row>
    <row r="42">
      <c r="A42" s="3" t="n"/>
      <c r="B42" s="3" t="n"/>
      <c r="C42" s="3" t="n"/>
      <c r="D42" s="4" t="n"/>
      <c r="E42" s="3" t="n"/>
      <c r="F42" s="3" t="n"/>
      <c r="G42" s="5" t="n"/>
      <c r="H42" s="3" t="n"/>
      <c r="I42" s="6" t="str">
        <f>IF(OR(A42="",N(E42)=0),"",ROUND(N(H42)*N(F42)/E42,0))</f>
        <v/>
      </c>
      <c r="J42" s="7" t="str">
        <f>IF(OR(A42="",N(E42)=0),"",ROUND(N(H42)/E42*N(G42),2))</f>
        <v/>
      </c>
      <c r="K42" t="str">
        <f>IF(A42="","",A42&amp;", "&amp;C42&amp;", lot "&amp;D42)</f>
        <v/>
      </c>
    </row>
    <row r="43">
      <c r="A43" s="3" t="n"/>
      <c r="B43" s="3" t="n"/>
      <c r="C43" s="3" t="n"/>
      <c r="D43" s="4" t="n"/>
      <c r="E43" s="3" t="n"/>
      <c r="F43" s="3" t="n"/>
      <c r="G43" s="5" t="n"/>
      <c r="H43" s="3" t="n"/>
      <c r="I43" s="6" t="str">
        <f>IF(OR(A43="",N(E43)=0),"",ROUND(N(H43)*N(F43)/E43,0))</f>
        <v/>
      </c>
      <c r="J43" s="7" t="str">
        <f>IF(OR(A43="",N(E43)=0),"",ROUND(N(H43)/E43*N(G43),2))</f>
        <v/>
      </c>
      <c r="K43" t="str">
        <f>IF(A43="","",A43&amp;", "&amp;C43&amp;", lot "&amp;D43)</f>
        <v/>
      </c>
    </row>
    <row r="44">
      <c r="A44" s="3" t="n"/>
      <c r="B44" s="3" t="n"/>
      <c r="C44" s="3" t="n"/>
      <c r="D44" s="4" t="n"/>
      <c r="E44" s="3" t="n"/>
      <c r="F44" s="3" t="n"/>
      <c r="G44" s="5" t="n"/>
      <c r="H44" s="3" t="n"/>
      <c r="I44" s="6" t="str">
        <f>IF(OR(A44="",N(E44)=0),"",ROUND(N(H44)*N(F44)/E44,0))</f>
        <v/>
      </c>
      <c r="J44" s="7" t="str">
        <f>IF(OR(A44="",N(E44)=0),"",ROUND(N(H44)/E44*N(G44),2))</f>
        <v/>
      </c>
      <c r="K44" t="str">
        <f>IF(A44="","",A44&amp;", "&amp;C44&amp;", lot "&amp;D44)</f>
        <v/>
      </c>
    </row>
    <row r="45">
      <c r="A45" s="3" t="n"/>
      <c r="B45" s="3" t="n"/>
      <c r="C45" s="3" t="n"/>
      <c r="D45" s="4" t="n"/>
      <c r="E45" s="3" t="n"/>
      <c r="F45" s="3" t="n"/>
      <c r="G45" s="5" t="n"/>
      <c r="H45" s="3" t="n"/>
      <c r="I45" s="6" t="str">
        <f>IF(OR(A45="",N(E45)=0),"",ROUND(N(H45)*N(F45)/E45,0))</f>
        <v/>
      </c>
      <c r="J45" s="7" t="str">
        <f>IF(OR(A45="",N(E45)=0),"",ROUND(N(H45)/E45*N(G45),2))</f>
        <v/>
      </c>
      <c r="K45" t="str">
        <f>IF(A45="","",A45&amp;", "&amp;C45&amp;", lot "&amp;D45)</f>
        <v/>
      </c>
    </row>
    <row r="46">
      <c r="A46" s="3" t="n"/>
      <c r="B46" s="3" t="n"/>
      <c r="C46" s="3" t="n"/>
      <c r="D46" s="4" t="n"/>
      <c r="E46" s="3" t="n"/>
      <c r="F46" s="3" t="n"/>
      <c r="G46" s="5" t="n"/>
      <c r="H46" s="3" t="n"/>
      <c r="I46" s="6" t="str">
        <f>IF(OR(A46="",N(E46)=0),"",ROUND(N(H46)*N(F46)/E46,0))</f>
        <v/>
      </c>
      <c r="J46" s="7" t="str">
        <f>IF(OR(A46="",N(E46)=0),"",ROUND(N(H46)/E46*N(G46),2))</f>
        <v/>
      </c>
      <c r="K46" t="str">
        <f>IF(A46="","",A46&amp;", "&amp;C46&amp;", lot "&amp;D46)</f>
        <v/>
      </c>
    </row>
    <row r="47">
      <c r="A47" s="3" t="n"/>
      <c r="B47" s="3" t="n"/>
      <c r="C47" s="3" t="n"/>
      <c r="D47" s="4" t="n"/>
      <c r="E47" s="3" t="n"/>
      <c r="F47" s="3" t="n"/>
      <c r="G47" s="5" t="n"/>
      <c r="H47" s="3" t="n"/>
      <c r="I47" s="6" t="str">
        <f>IF(OR(A47="",N(E47)=0),"",ROUND(N(H47)*N(F47)/E47,0))</f>
        <v/>
      </c>
      <c r="J47" s="7" t="str">
        <f>IF(OR(A47="",N(E47)=0),"",ROUND(N(H47)/E47*N(G47),2))</f>
        <v/>
      </c>
      <c r="K47" t="str">
        <f>IF(A47="","",A47&amp;", "&amp;C47&amp;", lot "&amp;D47)</f>
        <v/>
      </c>
    </row>
    <row r="48">
      <c r="A48" s="3" t="n"/>
      <c r="B48" s="3" t="n"/>
      <c r="C48" s="3" t="n"/>
      <c r="D48" s="4" t="n"/>
      <c r="E48" s="3" t="n"/>
      <c r="F48" s="3" t="n"/>
      <c r="G48" s="5" t="n"/>
      <c r="H48" s="3" t="n"/>
      <c r="I48" s="6" t="str">
        <f>IF(OR(A48="",N(E48)=0),"",ROUND(N(H48)*N(F48)/E48,0))</f>
        <v/>
      </c>
      <c r="J48" s="7" t="str">
        <f>IF(OR(A48="",N(E48)=0),"",ROUND(N(H48)/E48*N(G48),2))</f>
        <v/>
      </c>
      <c r="K48" t="str">
        <f>IF(A48="","",A48&amp;", "&amp;C48&amp;", lot "&amp;D48)</f>
        <v/>
      </c>
    </row>
    <row r="49">
      <c r="A49" s="3" t="n"/>
      <c r="B49" s="3" t="n"/>
      <c r="C49" s="3" t="n"/>
      <c r="D49" s="4" t="n"/>
      <c r="E49" s="3" t="n"/>
      <c r="F49" s="3" t="n"/>
      <c r="G49" s="5" t="n"/>
      <c r="H49" s="3" t="n"/>
      <c r="I49" s="6" t="str">
        <f>IF(OR(A49="",N(E49)=0),"",ROUND(N(H49)*N(F49)/E49,0))</f>
        <v/>
      </c>
      <c r="J49" s="7" t="str">
        <f>IF(OR(A49="",N(E49)=0),"",ROUND(N(H49)/E49*N(G49),2))</f>
        <v/>
      </c>
      <c r="K49" t="str">
        <f>IF(A49="","",A49&amp;", "&amp;C49&amp;", lot "&amp;D49)</f>
        <v/>
      </c>
    </row>
    <row r="50">
      <c r="A50" s="3" t="n"/>
      <c r="B50" s="3" t="n"/>
      <c r="C50" s="3" t="n"/>
      <c r="D50" s="4" t="n"/>
      <c r="E50" s="3" t="n"/>
      <c r="F50" s="3" t="n"/>
      <c r="G50" s="5" t="n"/>
      <c r="H50" s="3" t="n"/>
      <c r="I50" s="6" t="str">
        <f>IF(OR(A50="",N(E50)=0),"",ROUND(N(H50)*N(F50)/E50,0))</f>
        <v/>
      </c>
      <c r="J50" s="7" t="str">
        <f>IF(OR(A50="",N(E50)=0),"",ROUND(N(H50)/E50*N(G50),2))</f>
        <v/>
      </c>
      <c r="K50" t="str">
        <f>IF(A50="","",A50&amp;", "&amp;C50&amp;", lot "&amp;D50)</f>
        <v/>
      </c>
    </row>
    <row r="51">
      <c r="A51" s="3" t="n"/>
      <c r="B51" s="3" t="n"/>
      <c r="C51" s="3" t="n"/>
      <c r="D51" s="4" t="n"/>
      <c r="E51" s="3" t="n"/>
      <c r="F51" s="3" t="n"/>
      <c r="G51" s="5" t="n"/>
      <c r="H51" s="3" t="n"/>
      <c r="I51" s="6" t="str">
        <f>IF(OR(A51="",N(E51)=0),"",ROUND(N(H51)*N(F51)/E51,0))</f>
        <v/>
      </c>
      <c r="J51" s="7" t="str">
        <f>IF(OR(A51="",N(E51)=0),"",ROUND(N(H51)/E51*N(G51),2))</f>
        <v/>
      </c>
      <c r="K51" t="str">
        <f>IF(A51="","",A51&amp;", "&amp;C51&amp;", lot "&amp;D51)</f>
        <v/>
      </c>
    </row>
    <row r="52">
      <c r="A52" s="3" t="n"/>
      <c r="B52" s="3" t="n"/>
      <c r="C52" s="3" t="n"/>
      <c r="D52" s="4" t="n"/>
      <c r="E52" s="3" t="n"/>
      <c r="F52" s="3" t="n"/>
      <c r="G52" s="5" t="n"/>
      <c r="H52" s="3" t="n"/>
      <c r="I52" s="6" t="str">
        <f>IF(OR(A52="",N(E52)=0),"",ROUND(N(H52)*N(F52)/E52,0))</f>
        <v/>
      </c>
      <c r="J52" s="7" t="str">
        <f>IF(OR(A52="",N(E52)=0),"",ROUND(N(H52)/E52*N(G52),2))</f>
        <v/>
      </c>
      <c r="K52" t="str">
        <f>IF(A52="","",A52&amp;", "&amp;C52&amp;", lot "&amp;D52)</f>
        <v/>
      </c>
    </row>
    <row r="53">
      <c r="A53" s="3" t="n"/>
      <c r="B53" s="3" t="n"/>
      <c r="C53" s="3" t="n"/>
      <c r="D53" s="4" t="n"/>
      <c r="E53" s="3" t="n"/>
      <c r="F53" s="3" t="n"/>
      <c r="G53" s="5" t="n"/>
      <c r="H53" s="3" t="n"/>
      <c r="I53" s="6" t="str">
        <f>IF(OR(A53="",N(E53)=0),"",ROUND(N(H53)*N(F53)/E53,0))</f>
        <v/>
      </c>
      <c r="J53" s="7" t="str">
        <f>IF(OR(A53="",N(E53)=0),"",ROUND(N(H53)/E53*N(G53),2))</f>
        <v/>
      </c>
      <c r="K53" t="str">
        <f>IF(A53="","",A53&amp;", "&amp;C53&amp;", lot "&amp;D53)</f>
        <v/>
      </c>
    </row>
    <row r="54">
      <c r="A54" s="3" t="n"/>
      <c r="B54" s="3" t="n"/>
      <c r="C54" s="3" t="n"/>
      <c r="D54" s="4" t="n"/>
      <c r="E54" s="3" t="n"/>
      <c r="F54" s="3" t="n"/>
      <c r="G54" s="5" t="n"/>
      <c r="H54" s="3" t="n"/>
      <c r="I54" s="6" t="str">
        <f>IF(OR(A54="",N(E54)=0),"",ROUND(N(H54)*N(F54)/E54,0))</f>
        <v/>
      </c>
      <c r="J54" s="7" t="str">
        <f>IF(OR(A54="",N(E54)=0),"",ROUND(N(H54)/E54*N(G54),2))</f>
        <v/>
      </c>
      <c r="K54" t="str">
        <f>IF(A54="","",A54&amp;", "&amp;C54&amp;", lot "&amp;D54)</f>
        <v/>
      </c>
    </row>
    <row r="55">
      <c r="A55" s="3" t="n"/>
      <c r="B55" s="3" t="n"/>
      <c r="C55" s="3" t="n"/>
      <c r="D55" s="4" t="n"/>
      <c r="E55" s="3" t="n"/>
      <c r="F55" s="3" t="n"/>
      <c r="G55" s="5" t="n"/>
      <c r="H55" s="3" t="n"/>
      <c r="I55" s="6" t="str">
        <f>IF(OR(A55="",N(E55)=0),"",ROUND(N(H55)*N(F55)/E55,0))</f>
        <v/>
      </c>
      <c r="J55" s="7" t="str">
        <f>IF(OR(A55="",N(E55)=0),"",ROUND(N(H55)/E55*N(G55),2))</f>
        <v/>
      </c>
      <c r="K55" t="str">
        <f>IF(A55="","",A55&amp;", "&amp;C55&amp;", lot "&amp;D55)</f>
        <v/>
      </c>
    </row>
    <row r="56">
      <c r="A56" s="3" t="n"/>
      <c r="B56" s="3" t="n"/>
      <c r="C56" s="3" t="n"/>
      <c r="D56" s="4" t="n"/>
      <c r="E56" s="3" t="n"/>
      <c r="F56" s="3" t="n"/>
      <c r="G56" s="5" t="n"/>
      <c r="H56" s="3" t="n"/>
      <c r="I56" s="6" t="str">
        <f>IF(OR(A56="",N(E56)=0),"",ROUND(N(H56)*N(F56)/E56,0))</f>
        <v/>
      </c>
      <c r="J56" s="7" t="str">
        <f>IF(OR(A56="",N(E56)=0),"",ROUND(N(H56)/E56*N(G56),2))</f>
        <v/>
      </c>
      <c r="K56" t="str">
        <f>IF(A56="","",A56&amp;", "&amp;C56&amp;", lot "&amp;D56)</f>
        <v/>
      </c>
    </row>
    <row r="57">
      <c r="A57" s="3" t="n"/>
      <c r="B57" s="3" t="n"/>
      <c r="C57" s="3" t="n"/>
      <c r="D57" s="4" t="n"/>
      <c r="E57" s="3" t="n"/>
      <c r="F57" s="3" t="n"/>
      <c r="G57" s="5" t="n"/>
      <c r="H57" s="3" t="n"/>
      <c r="I57" s="6" t="str">
        <f>IF(OR(A57="",N(E57)=0),"",ROUND(N(H57)*N(F57)/E57,0))</f>
        <v/>
      </c>
      <c r="J57" s="7" t="str">
        <f>IF(OR(A57="",N(E57)=0),"",ROUND(N(H57)/E57*N(G57),2))</f>
        <v/>
      </c>
      <c r="K57" t="str">
        <f>IF(A57="","",A57&amp;", "&amp;C57&amp;", lot "&amp;D57)</f>
        <v/>
      </c>
    </row>
    <row r="58">
      <c r="A58" s="3" t="n"/>
      <c r="B58" s="3" t="n"/>
      <c r="C58" s="3" t="n"/>
      <c r="D58" s="4" t="n"/>
      <c r="E58" s="3" t="n"/>
      <c r="F58" s="3" t="n"/>
      <c r="G58" s="5" t="n"/>
      <c r="H58" s="3" t="n"/>
      <c r="I58" s="6" t="str">
        <f>IF(OR(A58="",N(E58)=0),"",ROUND(N(H58)*N(F58)/E58,0))</f>
        <v/>
      </c>
      <c r="J58" s="7" t="str">
        <f>IF(OR(A58="",N(E58)=0),"",ROUND(N(H58)/E58*N(G58),2))</f>
        <v/>
      </c>
      <c r="K58" t="str">
        <f>IF(A58="","",A58&amp;", "&amp;C58&amp;", lot "&amp;D58)</f>
        <v/>
      </c>
    </row>
    <row r="59">
      <c r="A59" s="3" t="n"/>
      <c r="B59" s="3" t="n"/>
      <c r="C59" s="3" t="n"/>
      <c r="D59" s="4" t="n"/>
      <c r="E59" s="3" t="n"/>
      <c r="F59" s="3" t="n"/>
      <c r="G59" s="5" t="n"/>
      <c r="H59" s="3" t="n"/>
      <c r="I59" s="6" t="str">
        <f>IF(OR(A59="",N(E59)=0),"",ROUND(N(H59)*N(F59)/E59,0))</f>
        <v/>
      </c>
      <c r="J59" s="7" t="str">
        <f>IF(OR(A59="",N(E59)=0),"",ROUND(N(H59)/E59*N(G59),2))</f>
        <v/>
      </c>
      <c r="K59" t="str">
        <f>IF(A59="","",A59&amp;", "&amp;C59&amp;", lot "&amp;D59)</f>
        <v/>
      </c>
    </row>
    <row r="60">
      <c r="A60" s="3" t="n"/>
      <c r="B60" s="3" t="n"/>
      <c r="C60" s="3" t="n"/>
      <c r="D60" s="4" t="n"/>
      <c r="E60" s="3" t="n"/>
      <c r="F60" s="3" t="n"/>
      <c r="G60" s="5" t="n"/>
      <c r="H60" s="3" t="n"/>
      <c r="I60" s="6" t="str">
        <f>IF(OR(A60="",N(E60)=0),"",ROUND(N(H60)*N(F60)/E60,0))</f>
        <v/>
      </c>
      <c r="J60" s="7" t="str">
        <f>IF(OR(A60="",N(E60)=0),"",ROUND(N(H60)/E60*N(G60),2))</f>
        <v/>
      </c>
      <c r="K60" t="str">
        <f>IF(A60="","",A60&amp;", "&amp;C60&amp;", lot "&amp;D60)</f>
        <v/>
      </c>
    </row>
    <row r="61">
      <c r="A61" s="3" t="n"/>
      <c r="B61" s="3" t="n"/>
      <c r="C61" s="3" t="n"/>
      <c r="D61" s="4" t="n"/>
      <c r="E61" s="3" t="n"/>
      <c r="F61" s="3" t="n"/>
      <c r="G61" s="5" t="n"/>
      <c r="H61" s="3" t="n"/>
      <c r="I61" s="6" t="str">
        <f>IF(OR(A61="",N(E61)=0),"",ROUND(N(H61)*N(F61)/E61,0))</f>
        <v/>
      </c>
      <c r="J61" s="7" t="str">
        <f>IF(OR(A61="",N(E61)=0),"",ROUND(N(H61)/E61*N(G61),2))</f>
        <v/>
      </c>
      <c r="K61" t="str">
        <f>IF(A61="","",A61&amp;", "&amp;C61&amp;", lot "&amp;D61)</f>
        <v/>
      </c>
    </row>
    <row r="62">
      <c r="A62" s="3" t="n"/>
      <c r="B62" s="3" t="n"/>
      <c r="C62" s="3" t="n"/>
      <c r="D62" s="4" t="n"/>
      <c r="E62" s="3" t="n"/>
      <c r="F62" s="3" t="n"/>
      <c r="G62" s="5" t="n"/>
      <c r="H62" s="3" t="n"/>
      <c r="I62" s="6" t="str">
        <f>IF(OR(A62="",N(E62)=0),"",ROUND(N(H62)*N(F62)/E62,0))</f>
        <v/>
      </c>
      <c r="J62" s="7" t="str">
        <f>IF(OR(A62="",N(E62)=0),"",ROUND(N(H62)/E62*N(G62),2))</f>
        <v/>
      </c>
      <c r="K62" t="str">
        <f>IF(A62="","",A62&amp;", "&amp;C62&amp;", lot "&amp;D62)</f>
        <v/>
      </c>
    </row>
    <row r="63">
      <c r="A63" s="3" t="n"/>
      <c r="B63" s="3" t="n"/>
      <c r="C63" s="3" t="n"/>
      <c r="D63" s="4" t="n"/>
      <c r="E63" s="3" t="n"/>
      <c r="F63" s="3" t="n"/>
      <c r="G63" s="5" t="n"/>
      <c r="H63" s="3" t="n"/>
      <c r="I63" s="6" t="str">
        <f>IF(OR(A63="",N(E63)=0),"",ROUND(N(H63)*N(F63)/E63,0))</f>
        <v/>
      </c>
      <c r="J63" s="7" t="str">
        <f>IF(OR(A63="",N(E63)=0),"",ROUND(N(H63)/E63*N(G63),2))</f>
        <v/>
      </c>
      <c r="K63" t="str">
        <f>IF(A63="","",A63&amp;", "&amp;C63&amp;", lot "&amp;D63)</f>
        <v/>
      </c>
    </row>
    <row r="64">
      <c r="A64" s="3" t="n"/>
      <c r="B64" s="3" t="n"/>
      <c r="C64" s="3" t="n"/>
      <c r="D64" s="4" t="n"/>
      <c r="E64" s="3" t="n"/>
      <c r="F64" s="3" t="n"/>
      <c r="G64" s="5" t="n"/>
      <c r="H64" s="3" t="n"/>
      <c r="I64" s="6" t="str">
        <f>IF(OR(A64="",N(E64)=0),"",ROUND(N(H64)*N(F64)/E64,0))</f>
        <v/>
      </c>
      <c r="J64" s="7" t="str">
        <f>IF(OR(A64="",N(E64)=0),"",ROUND(N(H64)/E64*N(G64),2))</f>
        <v/>
      </c>
      <c r="K64" t="str">
        <f>IF(A64="","",A64&amp;", "&amp;C64&amp;", lot "&amp;D64)</f>
        <v/>
      </c>
    </row>
    <row r="65">
      <c r="A65" s="3" t="n"/>
      <c r="B65" s="3" t="n"/>
      <c r="C65" s="3" t="n"/>
      <c r="D65" s="4" t="n"/>
      <c r="E65" s="3" t="n"/>
      <c r="F65" s="3" t="n"/>
      <c r="G65" s="5" t="n"/>
      <c r="H65" s="3" t="n"/>
      <c r="I65" s="6" t="str">
        <f>IF(OR(A65="",N(E65)=0),"",ROUND(N(H65)*N(F65)/E65,0))</f>
        <v/>
      </c>
      <c r="J65" s="7" t="str">
        <f>IF(OR(A65="",N(E65)=0),"",ROUND(N(H65)/E65*N(G65),2))</f>
        <v/>
      </c>
      <c r="K65" t="str">
        <f>IF(A65="","",A65&amp;", "&amp;C65&amp;", lot "&amp;D65)</f>
        <v/>
      </c>
    </row>
    <row r="66">
      <c r="A66" s="3" t="n"/>
      <c r="B66" s="3" t="n"/>
      <c r="C66" s="3" t="n"/>
      <c r="D66" s="4" t="n"/>
      <c r="E66" s="3" t="n"/>
      <c r="F66" s="3" t="n"/>
      <c r="G66" s="5" t="n"/>
      <c r="H66" s="3" t="n"/>
      <c r="I66" s="6" t="str">
        <f>IF(OR(A66="",N(E66)=0),"",ROUND(N(H66)*N(F66)/E66,0))</f>
        <v/>
      </c>
      <c r="J66" s="7" t="str">
        <f>IF(OR(A66="",N(E66)=0),"",ROUND(N(H66)/E66*N(G66),2))</f>
        <v/>
      </c>
      <c r="K66" t="str">
        <f>IF(A66="","",A66&amp;", "&amp;C66&amp;", lot "&amp;D66)</f>
        <v/>
      </c>
    </row>
    <row r="67">
      <c r="A67" s="3" t="n"/>
      <c r="B67" s="3" t="n"/>
      <c r="C67" s="3" t="n"/>
      <c r="D67" s="4" t="n"/>
      <c r="E67" s="3" t="n"/>
      <c r="F67" s="3" t="n"/>
      <c r="G67" s="5" t="n"/>
      <c r="H67" s="3" t="n"/>
      <c r="I67" s="6" t="str">
        <f>IF(OR(A67="",N(E67)=0),"",ROUND(N(H67)*N(F67)/E67,0))</f>
        <v/>
      </c>
      <c r="J67" s="7" t="str">
        <f>IF(OR(A67="",N(E67)=0),"",ROUND(N(H67)/E67*N(G67),2))</f>
        <v/>
      </c>
      <c r="K67" t="str">
        <f>IF(A67="","",A67&amp;", "&amp;C67&amp;", lot "&amp;D67)</f>
        <v/>
      </c>
    </row>
    <row r="68">
      <c r="A68" s="3" t="n"/>
      <c r="B68" s="3" t="n"/>
      <c r="C68" s="3" t="n"/>
      <c r="D68" s="4" t="n"/>
      <c r="E68" s="3" t="n"/>
      <c r="F68" s="3" t="n"/>
      <c r="G68" s="5" t="n"/>
      <c r="H68" s="3" t="n"/>
      <c r="I68" s="6" t="str">
        <f>IF(OR(A68="",N(E68)=0),"",ROUND(N(H68)*N(F68)/E68,0))</f>
        <v/>
      </c>
      <c r="J68" s="7" t="str">
        <f>IF(OR(A68="",N(E68)=0),"",ROUND(N(H68)/E68*N(G68),2))</f>
        <v/>
      </c>
      <c r="K68" t="str">
        <f>IF(A68="","",A68&amp;", "&amp;C68&amp;", lot "&amp;D68)</f>
        <v/>
      </c>
    </row>
    <row r="69">
      <c r="A69" s="3" t="n"/>
      <c r="B69" s="3" t="n"/>
      <c r="C69" s="3" t="n"/>
      <c r="D69" s="4" t="n"/>
      <c r="E69" s="3" t="n"/>
      <c r="F69" s="3" t="n"/>
      <c r="G69" s="5" t="n"/>
      <c r="H69" s="3" t="n"/>
      <c r="I69" s="6" t="str">
        <f>IF(OR(A69="",N(E69)=0),"",ROUND(N(H69)*N(F69)/E69,0))</f>
        <v/>
      </c>
      <c r="J69" s="7" t="str">
        <f>IF(OR(A69="",N(E69)=0),"",ROUND(N(H69)/E69*N(G69),2))</f>
        <v/>
      </c>
      <c r="K69" t="str">
        <f>IF(A69="","",A69&amp;", "&amp;C69&amp;", lot "&amp;D69)</f>
        <v/>
      </c>
    </row>
    <row r="70">
      <c r="A70" s="3" t="n"/>
      <c r="B70" s="3" t="n"/>
      <c r="C70" s="3" t="n"/>
      <c r="D70" s="4" t="n"/>
      <c r="E70" s="3" t="n"/>
      <c r="F70" s="3" t="n"/>
      <c r="G70" s="5" t="n"/>
      <c r="H70" s="3" t="n"/>
      <c r="I70" s="6" t="str">
        <f>IF(OR(A70="",N(E70)=0),"",ROUND(N(H70)*N(F70)/E70,0))</f>
        <v/>
      </c>
      <c r="J70" s="7" t="str">
        <f>IF(OR(A70="",N(E70)=0),"",ROUND(N(H70)/E70*N(G70),2))</f>
        <v/>
      </c>
      <c r="K70" t="str">
        <f>IF(A70="","",A70&amp;", "&amp;C70&amp;", lot "&amp;D70)</f>
        <v/>
      </c>
    </row>
    <row r="71">
      <c r="A71" s="3" t="n"/>
      <c r="B71" s="3" t="n"/>
      <c r="C71" s="3" t="n"/>
      <c r="D71" s="4" t="n"/>
      <c r="E71" s="3" t="n"/>
      <c r="F71" s="3" t="n"/>
      <c r="G71" s="5" t="n"/>
      <c r="H71" s="3" t="n"/>
      <c r="I71" s="6" t="str">
        <f>IF(OR(A71="",N(E71)=0),"",ROUND(N(H71)*N(F71)/E71,0))</f>
        <v/>
      </c>
      <c r="J71" s="7" t="str">
        <f>IF(OR(A71="",N(E71)=0),"",ROUND(N(H71)/E71*N(G71),2))</f>
        <v/>
      </c>
      <c r="K71" t="str">
        <f>IF(A71="","",A71&amp;", "&amp;C71&amp;", lot "&amp;D71)</f>
        <v/>
      </c>
    </row>
    <row r="72">
      <c r="A72" s="3" t="n"/>
      <c r="B72" s="3" t="n"/>
      <c r="C72" s="3" t="n"/>
      <c r="D72" s="4" t="n"/>
      <c r="E72" s="3" t="n"/>
      <c r="F72" s="3" t="n"/>
      <c r="G72" s="5" t="n"/>
      <c r="H72" s="3" t="n"/>
      <c r="I72" s="6" t="str">
        <f>IF(OR(A72="",N(E72)=0),"",ROUND(N(H72)*N(F72)/E72,0))</f>
        <v/>
      </c>
      <c r="J72" s="7" t="str">
        <f>IF(OR(A72="",N(E72)=0),"",ROUND(N(H72)/E72*N(G72),2))</f>
        <v/>
      </c>
      <c r="K72" t="str">
        <f>IF(A72="","",A72&amp;", "&amp;C72&amp;", lot "&amp;D72)</f>
        <v/>
      </c>
    </row>
    <row r="73">
      <c r="A73" s="3" t="n"/>
      <c r="B73" s="3" t="n"/>
      <c r="C73" s="3" t="n"/>
      <c r="D73" s="4" t="n"/>
      <c r="E73" s="3" t="n"/>
      <c r="F73" s="3" t="n"/>
      <c r="G73" s="5" t="n"/>
      <c r="H73" s="3" t="n"/>
      <c r="I73" s="6" t="str">
        <f>IF(OR(A73="",N(E73)=0),"",ROUND(N(H73)*N(F73)/E73,0))</f>
        <v/>
      </c>
      <c r="J73" s="7" t="str">
        <f>IF(OR(A73="",N(E73)=0),"",ROUND(N(H73)/E73*N(G73),2))</f>
        <v/>
      </c>
      <c r="K73" t="str">
        <f>IF(A73="","",A73&amp;", "&amp;C73&amp;", lot "&amp;D73)</f>
        <v/>
      </c>
    </row>
    <row r="74">
      <c r="A74" s="3" t="n"/>
      <c r="B74" s="3" t="n"/>
      <c r="C74" s="3" t="n"/>
      <c r="D74" s="4" t="n"/>
      <c r="E74" s="3" t="n"/>
      <c r="F74" s="3" t="n"/>
      <c r="G74" s="5" t="n"/>
      <c r="H74" s="3" t="n"/>
      <c r="I74" s="6" t="str">
        <f>IF(OR(A74="",N(E74)=0),"",ROUND(N(H74)*N(F74)/E74,0))</f>
        <v/>
      </c>
      <c r="J74" s="7" t="str">
        <f>IF(OR(A74="",N(E74)=0),"",ROUND(N(H74)/E74*N(G74),2))</f>
        <v/>
      </c>
      <c r="K74" t="str">
        <f>IF(A74="","",A74&amp;", "&amp;C74&amp;", lot "&amp;D74)</f>
        <v/>
      </c>
    </row>
    <row r="75">
      <c r="A75" s="3" t="n"/>
      <c r="B75" s="3" t="n"/>
      <c r="C75" s="3" t="n"/>
      <c r="D75" s="4" t="n"/>
      <c r="E75" s="3" t="n"/>
      <c r="F75" s="3" t="n"/>
      <c r="G75" s="5" t="n"/>
      <c r="H75" s="3" t="n"/>
      <c r="I75" s="6" t="str">
        <f>IF(OR(A75="",N(E75)=0),"",ROUND(N(H75)*N(F75)/E75,0))</f>
        <v/>
      </c>
      <c r="J75" s="7" t="str">
        <f>IF(OR(A75="",N(E75)=0),"",ROUND(N(H75)/E75*N(G75),2))</f>
        <v/>
      </c>
      <c r="K75" t="str">
        <f>IF(A75="","",A75&amp;", "&amp;C75&amp;", lot "&amp;D75)</f>
        <v/>
      </c>
    </row>
    <row r="76">
      <c r="A76" s="3" t="n"/>
      <c r="B76" s="3" t="n"/>
      <c r="C76" s="3" t="n"/>
      <c r="D76" s="4" t="n"/>
      <c r="E76" s="3" t="n"/>
      <c r="F76" s="3" t="n"/>
      <c r="G76" s="5" t="n"/>
      <c r="H76" s="3" t="n"/>
      <c r="I76" s="6" t="str">
        <f>IF(OR(A76="",N(E76)=0),"",ROUND(N(H76)*N(F76)/E76,0))</f>
        <v/>
      </c>
      <c r="J76" s="7" t="str">
        <f>IF(OR(A76="",N(E76)=0),"",ROUND(N(H76)/E76*N(G76),2))</f>
        <v/>
      </c>
      <c r="K76" t="str">
        <f>IF(A76="","",A76&amp;", "&amp;C76&amp;", lot "&amp;D76)</f>
        <v/>
      </c>
    </row>
    <row r="77">
      <c r="A77" s="3" t="n"/>
      <c r="B77" s="3" t="n"/>
      <c r="C77" s="3" t="n"/>
      <c r="D77" s="4" t="n"/>
      <c r="E77" s="3" t="n"/>
      <c r="F77" s="3" t="n"/>
      <c r="G77" s="5" t="n"/>
      <c r="H77" s="3" t="n"/>
      <c r="I77" s="6" t="str">
        <f>IF(OR(A77="",N(E77)=0),"",ROUND(N(H77)*N(F77)/E77,0))</f>
        <v/>
      </c>
      <c r="J77" s="7" t="str">
        <f>IF(OR(A77="",N(E77)=0),"",ROUND(N(H77)/E77*N(G77),2))</f>
        <v/>
      </c>
      <c r="K77" t="str">
        <f>IF(A77="","",A77&amp;", "&amp;C77&amp;", lot "&amp;D77)</f>
        <v/>
      </c>
    </row>
    <row r="78">
      <c r="A78" s="3" t="n"/>
      <c r="B78" s="3" t="n"/>
      <c r="C78" s="3" t="n"/>
      <c r="D78" s="4" t="n"/>
      <c r="E78" s="3" t="n"/>
      <c r="F78" s="3" t="n"/>
      <c r="G78" s="5" t="n"/>
      <c r="H78" s="3" t="n"/>
      <c r="I78" s="6" t="str">
        <f>IF(OR(A78="",N(E78)=0),"",ROUND(N(H78)*N(F78)/E78,0))</f>
        <v/>
      </c>
      <c r="J78" s="7" t="str">
        <f>IF(OR(A78="",N(E78)=0),"",ROUND(N(H78)/E78*N(G78),2))</f>
        <v/>
      </c>
      <c r="K78" t="str">
        <f>IF(A78="","",A78&amp;", "&amp;C78&amp;", lot "&amp;D78)</f>
        <v/>
      </c>
    </row>
    <row r="79">
      <c r="A79" s="3" t="n"/>
      <c r="B79" s="3" t="n"/>
      <c r="C79" s="3" t="n"/>
      <c r="D79" s="4" t="n"/>
      <c r="E79" s="3" t="n"/>
      <c r="F79" s="3" t="n"/>
      <c r="G79" s="5" t="n"/>
      <c r="H79" s="3" t="n"/>
      <c r="I79" s="6" t="str">
        <f>IF(OR(A79="",N(E79)=0),"",ROUND(N(H79)*N(F79)/E79,0))</f>
        <v/>
      </c>
      <c r="J79" s="7" t="str">
        <f>IF(OR(A79="",N(E79)=0),"",ROUND(N(H79)/E79*N(G79),2))</f>
        <v/>
      </c>
      <c r="K79" t="str">
        <f>IF(A79="","",A79&amp;", "&amp;C79&amp;", lot "&amp;D79)</f>
        <v/>
      </c>
    </row>
    <row r="80">
      <c r="A80" s="3" t="n"/>
      <c r="B80" s="3" t="n"/>
      <c r="C80" s="3" t="n"/>
      <c r="D80" s="4" t="n"/>
      <c r="E80" s="3" t="n"/>
      <c r="F80" s="3" t="n"/>
      <c r="G80" s="5" t="n"/>
      <c r="H80" s="3" t="n"/>
      <c r="I80" s="6" t="str">
        <f>IF(OR(A80="",N(E80)=0),"",ROUND(N(H80)*N(F80)/E80,0))</f>
        <v/>
      </c>
      <c r="J80" s="7" t="str">
        <f>IF(OR(A80="",N(E80)=0),"",ROUND(N(H80)/E80*N(G80),2))</f>
        <v/>
      </c>
      <c r="K80" t="str">
        <f>IF(A80="","",A80&amp;", "&amp;C80&amp;", lot "&amp;D80)</f>
        <v/>
      </c>
    </row>
    <row r="81">
      <c r="A81" s="3" t="n"/>
      <c r="B81" s="3" t="n"/>
      <c r="C81" s="3" t="n"/>
      <c r="D81" s="4" t="n"/>
      <c r="E81" s="3" t="n"/>
      <c r="F81" s="3" t="n"/>
      <c r="G81" s="5" t="n"/>
      <c r="H81" s="3" t="n"/>
      <c r="I81" s="6" t="str">
        <f>IF(OR(A81="",N(E81)=0),"",ROUND(N(H81)*N(F81)/E81,0))</f>
        <v/>
      </c>
      <c r="J81" s="7" t="str">
        <f>IF(OR(A81="",N(E81)=0),"",ROUND(N(H81)/E81*N(G81),2))</f>
        <v/>
      </c>
      <c r="K81" t="str">
        <f>IF(A81="","",A81&amp;", "&amp;C81&amp;", lot "&amp;D81)</f>
        <v/>
      </c>
    </row>
    <row r="82">
      <c r="A82" s="3" t="n"/>
      <c r="B82" s="3" t="n"/>
      <c r="C82" s="3" t="n"/>
      <c r="D82" s="4" t="n"/>
      <c r="E82" s="3" t="n"/>
      <c r="F82" s="3" t="n"/>
      <c r="G82" s="5" t="n"/>
      <c r="H82" s="3" t="n"/>
      <c r="I82" s="6" t="str">
        <f>IF(OR(A82="",N(E82)=0),"",ROUND(N(H82)*N(F82)/E82,0))</f>
        <v/>
      </c>
      <c r="J82" s="7" t="str">
        <f>IF(OR(A82="",N(E82)=0),"",ROUND(N(H82)/E82*N(G82),2))</f>
        <v/>
      </c>
      <c r="K82" t="str">
        <f>IF(A82="","",A82&amp;", "&amp;C82&amp;", lot "&amp;D82)</f>
        <v/>
      </c>
    </row>
    <row r="83">
      <c r="A83" s="3" t="n"/>
      <c r="B83" s="3" t="n"/>
      <c r="C83" s="3" t="n"/>
      <c r="D83" s="4" t="n"/>
      <c r="E83" s="3" t="n"/>
      <c r="F83" s="3" t="n"/>
      <c r="G83" s="5" t="n"/>
      <c r="H83" s="3" t="n"/>
      <c r="I83" s="6" t="str">
        <f>IF(OR(A83="",N(E83)=0),"",ROUND(N(H83)*N(F83)/E83,0))</f>
        <v/>
      </c>
      <c r="J83" s="7" t="str">
        <f>IF(OR(A83="",N(E83)=0),"",ROUND(N(H83)/E83*N(G83),2))</f>
        <v/>
      </c>
      <c r="K83" t="str">
        <f>IF(A83="","",A83&amp;", "&amp;C83&amp;", lot "&amp;D83)</f>
        <v/>
      </c>
    </row>
    <row r="84">
      <c r="A84" s="3" t="n"/>
      <c r="B84" s="3" t="n"/>
      <c r="C84" s="3" t="n"/>
      <c r="D84" s="4" t="n"/>
      <c r="E84" s="3" t="n"/>
      <c r="F84" s="3" t="n"/>
      <c r="G84" s="5" t="n"/>
      <c r="H84" s="3" t="n"/>
      <c r="I84" s="6" t="str">
        <f>IF(OR(A84="",N(E84)=0),"",ROUND(N(H84)*N(F84)/E84,0))</f>
        <v/>
      </c>
      <c r="J84" s="7" t="str">
        <f>IF(OR(A84="",N(E84)=0),"",ROUND(N(H84)/E84*N(G84),2))</f>
        <v/>
      </c>
      <c r="K84" t="str">
        <f>IF(A84="","",A84&amp;", "&amp;C84&amp;", lot "&amp;D84)</f>
        <v/>
      </c>
    </row>
    <row r="85">
      <c r="A85" s="3" t="n"/>
      <c r="B85" s="3" t="n"/>
      <c r="C85" s="3" t="n"/>
      <c r="D85" s="4" t="n"/>
      <c r="E85" s="3" t="n"/>
      <c r="F85" s="3" t="n"/>
      <c r="G85" s="5" t="n"/>
      <c r="H85" s="3" t="n"/>
      <c r="I85" s="6" t="str">
        <f>IF(OR(A85="",N(E85)=0),"",ROUND(N(H85)*N(F85)/E85,0))</f>
        <v/>
      </c>
      <c r="J85" s="7" t="str">
        <f>IF(OR(A85="",N(E85)=0),"",ROUND(N(H85)/E85*N(G85),2))</f>
        <v/>
      </c>
      <c r="K85" t="str">
        <f>IF(A85="","",A85&amp;", "&amp;C85&amp;", lot "&amp;D85)</f>
        <v/>
      </c>
    </row>
    <row r="86">
      <c r="A86" s="3" t="n"/>
      <c r="B86" s="3" t="n"/>
      <c r="C86" s="3" t="n"/>
      <c r="D86" s="4" t="n"/>
      <c r="E86" s="3" t="n"/>
      <c r="F86" s="3" t="n"/>
      <c r="G86" s="5" t="n"/>
      <c r="H86" s="3" t="n"/>
      <c r="I86" s="6" t="str">
        <f>IF(OR(A86="",N(E86)=0),"",ROUND(N(H86)*N(F86)/E86,0))</f>
        <v/>
      </c>
      <c r="J86" s="7" t="str">
        <f>IF(OR(A86="",N(E86)=0),"",ROUND(N(H86)/E86*N(G86),2))</f>
        <v/>
      </c>
      <c r="K86" t="str">
        <f>IF(A86="","",A86&amp;", "&amp;C86&amp;", lot "&amp;D86)</f>
        <v/>
      </c>
    </row>
    <row r="87">
      <c r="A87" s="3" t="n"/>
      <c r="B87" s="3" t="n"/>
      <c r="C87" s="3" t="n"/>
      <c r="D87" s="4" t="n"/>
      <c r="E87" s="3" t="n"/>
      <c r="F87" s="3" t="n"/>
      <c r="G87" s="5" t="n"/>
      <c r="H87" s="3" t="n"/>
      <c r="I87" s="6" t="str">
        <f>IF(OR(A87="",N(E87)=0),"",ROUND(N(H87)*N(F87)/E87,0))</f>
        <v/>
      </c>
      <c r="J87" s="7" t="str">
        <f>IF(OR(A87="",N(E87)=0),"",ROUND(N(H87)/E87*N(G87),2))</f>
        <v/>
      </c>
      <c r="K87" t="str">
        <f>IF(A87="","",A87&amp;", "&amp;C87&amp;", lot "&amp;D87)</f>
        <v/>
      </c>
    </row>
    <row r="88">
      <c r="A88" s="3" t="n"/>
      <c r="B88" s="3" t="n"/>
      <c r="C88" s="3" t="n"/>
      <c r="D88" s="4" t="n"/>
      <c r="E88" s="3" t="n"/>
      <c r="F88" s="3" t="n"/>
      <c r="G88" s="5" t="n"/>
      <c r="H88" s="3" t="n"/>
      <c r="I88" s="6" t="str">
        <f>IF(OR(A88="",N(E88)=0),"",ROUND(N(H88)*N(F88)/E88,0))</f>
        <v/>
      </c>
      <c r="J88" s="7" t="str">
        <f>IF(OR(A88="",N(E88)=0),"",ROUND(N(H88)/E88*N(G88),2))</f>
        <v/>
      </c>
      <c r="K88" t="str">
        <f>IF(A88="","",A88&amp;", "&amp;C88&amp;", lot "&amp;D88)</f>
        <v/>
      </c>
    </row>
    <row r="89">
      <c r="A89" s="3" t="n"/>
      <c r="B89" s="3" t="n"/>
      <c r="C89" s="3" t="n"/>
      <c r="D89" s="4" t="n"/>
      <c r="E89" s="3" t="n"/>
      <c r="F89" s="3" t="n"/>
      <c r="G89" s="5" t="n"/>
      <c r="H89" s="3" t="n"/>
      <c r="I89" s="6" t="str">
        <f>IF(OR(A89="",N(E89)=0),"",ROUND(N(H89)*N(F89)/E89,0))</f>
        <v/>
      </c>
      <c r="J89" s="7" t="str">
        <f>IF(OR(A89="",N(E89)=0),"",ROUND(N(H89)/E89*N(G89),2))</f>
        <v/>
      </c>
      <c r="K89" t="str">
        <f>IF(A89="","",A89&amp;", "&amp;C89&amp;", lot "&amp;D89)</f>
        <v/>
      </c>
    </row>
    <row r="90">
      <c r="A90" s="3" t="n"/>
      <c r="B90" s="3" t="n"/>
      <c r="C90" s="3" t="n"/>
      <c r="D90" s="4" t="n"/>
      <c r="E90" s="3" t="n"/>
      <c r="F90" s="3" t="n"/>
      <c r="G90" s="5" t="n"/>
      <c r="H90" s="3" t="n"/>
      <c r="I90" s="6" t="str">
        <f>IF(OR(A90="",N(E90)=0),"",ROUND(N(H90)*N(F90)/E90,0))</f>
        <v/>
      </c>
      <c r="J90" s="7" t="str">
        <f>IF(OR(A90="",N(E90)=0),"",ROUND(N(H90)/E90*N(G90),2))</f>
        <v/>
      </c>
      <c r="K90" t="str">
        <f>IF(A90="","",A90&amp;", "&amp;C90&amp;", lot "&amp;D90)</f>
        <v/>
      </c>
    </row>
    <row r="91">
      <c r="A91" s="3" t="n"/>
      <c r="B91" s="3" t="n"/>
      <c r="C91" s="3" t="n"/>
      <c r="D91" s="4" t="n"/>
      <c r="E91" s="3" t="n"/>
      <c r="F91" s="3" t="n"/>
      <c r="G91" s="5" t="n"/>
      <c r="H91" s="3" t="n"/>
      <c r="I91" s="6" t="str">
        <f>IF(OR(A91="",N(E91)=0),"",ROUND(N(H91)*N(F91)/E91,0))</f>
        <v/>
      </c>
      <c r="J91" s="7" t="str">
        <f>IF(OR(A91="",N(E91)=0),"",ROUND(N(H91)/E91*N(G91),2))</f>
        <v/>
      </c>
      <c r="K91" t="str">
        <f>IF(A91="","",A91&amp;", "&amp;C91&amp;", lot "&amp;D91)</f>
        <v/>
      </c>
    </row>
    <row r="92">
      <c r="A92" s="3" t="n"/>
      <c r="B92" s="3" t="n"/>
      <c r="C92" s="3" t="n"/>
      <c r="D92" s="4" t="n"/>
      <c r="E92" s="3" t="n"/>
      <c r="F92" s="3" t="n"/>
      <c r="G92" s="5" t="n"/>
      <c r="H92" s="3" t="n"/>
      <c r="I92" s="6" t="str">
        <f>IF(OR(A92="",N(E92)=0),"",ROUND(N(H92)*N(F92)/E92,0))</f>
        <v/>
      </c>
      <c r="J92" s="7" t="str">
        <f>IF(OR(A92="",N(E92)=0),"",ROUND(N(H92)/E92*N(G92),2))</f>
        <v/>
      </c>
      <c r="K92" t="str">
        <f>IF(A92="","",A92&amp;", "&amp;C92&amp;", lot "&amp;D92)</f>
        <v/>
      </c>
    </row>
    <row r="93">
      <c r="A93" s="3" t="n"/>
      <c r="B93" s="3" t="n"/>
      <c r="C93" s="3" t="n"/>
      <c r="D93" s="4" t="n"/>
      <c r="E93" s="3" t="n"/>
      <c r="F93" s="3" t="n"/>
      <c r="G93" s="5" t="n"/>
      <c r="H93" s="3" t="n"/>
      <c r="I93" s="6" t="str">
        <f>IF(OR(A93="",N(E93)=0),"",ROUND(N(H93)*N(F93)/E93,0))</f>
        <v/>
      </c>
      <c r="J93" s="7" t="str">
        <f>IF(OR(A93="",N(E93)=0),"",ROUND(N(H93)/E93*N(G93),2))</f>
        <v/>
      </c>
      <c r="K93" t="str">
        <f>IF(A93="","",A93&amp;", "&amp;C93&amp;", lot "&amp;D93)</f>
        <v/>
      </c>
    </row>
    <row r="94">
      <c r="A94" s="3" t="n"/>
      <c r="B94" s="3" t="n"/>
      <c r="C94" s="3" t="n"/>
      <c r="D94" s="4" t="n"/>
      <c r="E94" s="3" t="n"/>
      <c r="F94" s="3" t="n"/>
      <c r="G94" s="5" t="n"/>
      <c r="H94" s="3" t="n"/>
      <c r="I94" s="6" t="str">
        <f>IF(OR(A94="",N(E94)=0),"",ROUND(N(H94)*N(F94)/E94,0))</f>
        <v/>
      </c>
      <c r="J94" s="7" t="str">
        <f>IF(OR(A94="",N(E94)=0),"",ROUND(N(H94)/E94*N(G94),2))</f>
        <v/>
      </c>
      <c r="K94" t="str">
        <f>IF(A94="","",A94&amp;", "&amp;C94&amp;", lot "&amp;D94)</f>
        <v/>
      </c>
    </row>
    <row r="95">
      <c r="A95" s="3" t="n"/>
      <c r="B95" s="3" t="n"/>
      <c r="C95" s="3" t="n"/>
      <c r="D95" s="4" t="n"/>
      <c r="E95" s="3" t="n"/>
      <c r="F95" s="3" t="n"/>
      <c r="G95" s="5" t="n"/>
      <c r="H95" s="3" t="n"/>
      <c r="I95" s="6" t="str">
        <f>IF(OR(A95="",N(E95)=0),"",ROUND(N(H95)*N(F95)/E95,0))</f>
        <v/>
      </c>
      <c r="J95" s="7" t="str">
        <f>IF(OR(A95="",N(E95)=0),"",ROUND(N(H95)/E95*N(G95),2))</f>
        <v/>
      </c>
      <c r="K95" t="str">
        <f>IF(A95="","",A95&amp;", "&amp;C95&amp;", lot "&amp;D95)</f>
        <v/>
      </c>
    </row>
    <row r="96">
      <c r="A96" s="3" t="n"/>
      <c r="B96" s="3" t="n"/>
      <c r="C96" s="3" t="n"/>
      <c r="D96" s="4" t="n"/>
      <c r="E96" s="3" t="n"/>
      <c r="F96" s="3" t="n"/>
      <c r="G96" s="5" t="n"/>
      <c r="H96" s="3" t="n"/>
      <c r="I96" s="6" t="str">
        <f>IF(OR(A96="",N(E96)=0),"",ROUND(N(H96)*N(F96)/E96,0))</f>
        <v/>
      </c>
      <c r="J96" s="7" t="str">
        <f>IF(OR(A96="",N(E96)=0),"",ROUND(N(H96)/E96*N(G96),2))</f>
        <v/>
      </c>
      <c r="K96" t="str">
        <f>IF(A96="","",A96&amp;", "&amp;C96&amp;", lot "&amp;D96)</f>
        <v/>
      </c>
    </row>
    <row r="97">
      <c r="A97" s="3" t="n"/>
      <c r="B97" s="3" t="n"/>
      <c r="C97" s="3" t="n"/>
      <c r="D97" s="4" t="n"/>
      <c r="E97" s="3" t="n"/>
      <c r="F97" s="3" t="n"/>
      <c r="G97" s="5" t="n"/>
      <c r="H97" s="3" t="n"/>
      <c r="I97" s="6" t="str">
        <f>IF(OR(A97="",N(E97)=0),"",ROUND(N(H97)*N(F97)/E97,0))</f>
        <v/>
      </c>
      <c r="J97" s="7" t="str">
        <f>IF(OR(A97="",N(E97)=0),"",ROUND(N(H97)/E97*N(G97),2))</f>
        <v/>
      </c>
      <c r="K97" t="str">
        <f>IF(A97="","",A97&amp;", "&amp;C97&amp;", lot "&amp;D97)</f>
        <v/>
      </c>
    </row>
    <row r="98">
      <c r="A98" s="3" t="n"/>
      <c r="B98" s="3" t="n"/>
      <c r="C98" s="3" t="n"/>
      <c r="D98" s="4" t="n"/>
      <c r="E98" s="3" t="n"/>
      <c r="F98" s="3" t="n"/>
      <c r="G98" s="5" t="n"/>
      <c r="H98" s="3" t="n"/>
      <c r="I98" s="6" t="str">
        <f>IF(OR(A98="",N(E98)=0),"",ROUND(N(H98)*N(F98)/E98,0))</f>
        <v/>
      </c>
      <c r="J98" s="7" t="str">
        <f>IF(OR(A98="",N(E98)=0),"",ROUND(N(H98)/E98*N(G98),2))</f>
        <v/>
      </c>
      <c r="K98" t="str">
        <f>IF(A98="","",A98&amp;", "&amp;C98&amp;", lot "&amp;D98)</f>
        <v/>
      </c>
    </row>
    <row r="99">
      <c r="A99" s="3" t="n"/>
      <c r="B99" s="3" t="n"/>
      <c r="C99" s="3" t="n"/>
      <c r="D99" s="4" t="n"/>
      <c r="E99" s="3" t="n"/>
      <c r="F99" s="3" t="n"/>
      <c r="G99" s="5" t="n"/>
      <c r="H99" s="3" t="n"/>
      <c r="I99" s="6" t="str">
        <f>IF(OR(A99="",N(E99)=0),"",ROUND(N(H99)*N(F99)/E99,0))</f>
        <v/>
      </c>
      <c r="J99" s="7" t="str">
        <f>IF(OR(A99="",N(E99)=0),"",ROUND(N(H99)/E99*N(G99),2))</f>
        <v/>
      </c>
      <c r="K99" t="str">
        <f>IF(A99="","",A99&amp;", "&amp;C99&amp;", lot "&amp;D99)</f>
        <v/>
      </c>
    </row>
    <row r="100">
      <c r="A100" s="3" t="n"/>
      <c r="B100" s="3" t="n"/>
      <c r="C100" s="3" t="n"/>
      <c r="D100" s="4" t="n"/>
      <c r="E100" s="3" t="n"/>
      <c r="F100" s="3" t="n"/>
      <c r="G100" s="5" t="n"/>
      <c r="H100" s="3" t="n"/>
      <c r="I100" s="6" t="str">
        <f>IF(OR(A100="",N(E100)=0),"",ROUND(N(H100)*N(F100)/E100,0))</f>
        <v/>
      </c>
      <c r="J100" s="7" t="str">
        <f>IF(OR(A100="",N(E100)=0),"",ROUND(N(H100)/E100*N(G100),2))</f>
        <v/>
      </c>
      <c r="K100" t="str">
        <f>IF(A100="","",A100&amp;", "&amp;C100&amp;", lot "&amp;D100)</f>
        <v/>
      </c>
    </row>
    <row r="101">
      <c r="A101" s="3" t="n"/>
      <c r="B101" s="3" t="n"/>
      <c r="C101" s="3" t="n"/>
      <c r="D101" s="4" t="n"/>
      <c r="E101" s="3" t="n"/>
      <c r="F101" s="3" t="n"/>
      <c r="G101" s="5" t="n"/>
      <c r="H101" s="3" t="n"/>
      <c r="I101" s="6" t="str">
        <f>IF(OR(A101="",N(E101)=0),"",ROUND(N(H101)*N(F101)/E101,0))</f>
        <v/>
      </c>
      <c r="J101" s="7" t="str">
        <f>IF(OR(A101="",N(E101)=0),"",ROUND(N(H101)/E101*N(G101),2))</f>
        <v/>
      </c>
      <c r="K101" t="str">
        <f>IF(A101="","",A101&amp;", "&amp;C101&amp;", lot "&amp;D101)</f>
        <v/>
      </c>
    </row>
    <row r="102">
      <c r="A102" s="3" t="n"/>
      <c r="B102" s="3" t="n"/>
      <c r="C102" s="3" t="n"/>
      <c r="D102" s="4" t="n"/>
      <c r="E102" s="3" t="n"/>
      <c r="F102" s="3" t="n"/>
      <c r="G102" s="5" t="n"/>
      <c r="H102" s="3" t="n"/>
      <c r="I102" s="6" t="str">
        <f>IF(OR(A102="",N(E102)=0),"",ROUND(N(H102)*N(F102)/E102,0))</f>
        <v/>
      </c>
      <c r="J102" s="7" t="str">
        <f>IF(OR(A102="",N(E102)=0),"",ROUND(N(H102)/E102*N(G102),2))</f>
        <v/>
      </c>
      <c r="K102" t="str">
        <f>IF(A102="","",A102&amp;", "&amp;C102&amp;", lot "&amp;D102)</f>
        <v/>
      </c>
    </row>
    <row r="103">
      <c r="A103" s="3" t="n"/>
      <c r="B103" s="3" t="n"/>
      <c r="C103" s="3" t="n"/>
      <c r="D103" s="4" t="n"/>
      <c r="E103" s="3" t="n"/>
      <c r="F103" s="3" t="n"/>
      <c r="G103" s="5" t="n"/>
      <c r="H103" s="3" t="n"/>
      <c r="I103" s="6" t="str">
        <f>IF(OR(A103="",N(E103)=0),"",ROUND(N(H103)*N(F103)/E103,0))</f>
        <v/>
      </c>
      <c r="J103" s="7" t="str">
        <f>IF(OR(A103="",N(E103)=0),"",ROUND(N(H103)/E103*N(G103),2))</f>
        <v/>
      </c>
      <c r="K103" t="str">
        <f>IF(A103="","",A103&amp;", "&amp;C103&amp;", lot "&amp;D103)</f>
        <v/>
      </c>
    </row>
    <row r="104">
      <c r="A104" s="3" t="n"/>
      <c r="B104" s="3" t="n"/>
      <c r="C104" s="3" t="n"/>
      <c r="D104" s="4" t="n"/>
      <c r="E104" s="3" t="n"/>
      <c r="F104" s="3" t="n"/>
      <c r="G104" s="5" t="n"/>
      <c r="H104" s="3" t="n"/>
      <c r="I104" s="6" t="str">
        <f>IF(OR(A104="",N(E104)=0),"",ROUND(N(H104)*N(F104)/E104,0))</f>
        <v/>
      </c>
      <c r="J104" s="7" t="str">
        <f>IF(OR(A104="",N(E104)=0),"",ROUND(N(H104)/E104*N(G104),2))</f>
        <v/>
      </c>
      <c r="K104" t="str">
        <f>IF(A104="","",A104&amp;", "&amp;C104&amp;", lot "&amp;D104)</f>
        <v/>
      </c>
    </row>
    <row r="105">
      <c r="A105" s="3" t="n"/>
      <c r="B105" s="3" t="n"/>
      <c r="C105" s="3" t="n"/>
      <c r="D105" s="4" t="n"/>
      <c r="E105" s="3" t="n"/>
      <c r="F105" s="3" t="n"/>
      <c r="G105" s="5" t="n"/>
      <c r="H105" s="3" t="n"/>
      <c r="I105" s="6" t="str">
        <f>IF(OR(A105="",N(E105)=0),"",ROUND(N(H105)*N(F105)/E105,0))</f>
        <v/>
      </c>
      <c r="J105" s="7" t="str">
        <f>IF(OR(A105="",N(E105)=0),"",ROUND(N(H105)/E105*N(G105),2))</f>
        <v/>
      </c>
      <c r="K105" t="str">
        <f>IF(A105="","",A105&amp;", "&amp;C105&amp;", lot "&amp;D105)</f>
        <v/>
      </c>
    </row>
    <row r="106">
      <c r="A106" s="3" t="n"/>
      <c r="B106" s="3" t="n"/>
      <c r="C106" s="3" t="n"/>
      <c r="D106" s="4" t="n"/>
      <c r="E106" s="3" t="n"/>
      <c r="F106" s="3" t="n"/>
      <c r="G106" s="5" t="n"/>
      <c r="H106" s="3" t="n"/>
      <c r="I106" s="6" t="str">
        <f>IF(OR(A106="",N(E106)=0),"",ROUND(N(H106)*N(F106)/E106,0))</f>
        <v/>
      </c>
      <c r="J106" s="7" t="str">
        <f>IF(OR(A106="",N(E106)=0),"",ROUND(N(H106)/E106*N(G106),2))</f>
        <v/>
      </c>
      <c r="K106" t="str">
        <f>IF(A106="","",A106&amp;", "&amp;C106&amp;", lot "&amp;D106)</f>
        <v/>
      </c>
    </row>
    <row r="107">
      <c r="A107" s="3" t="n"/>
      <c r="B107" s="3" t="n"/>
      <c r="C107" s="3" t="n"/>
      <c r="D107" s="4" t="n"/>
      <c r="E107" s="3" t="n"/>
      <c r="F107" s="3" t="n"/>
      <c r="G107" s="5" t="n"/>
      <c r="H107" s="3" t="n"/>
      <c r="I107" s="6" t="str">
        <f>IF(OR(A107="",N(E107)=0),"",ROUND(N(H107)*N(F107)/E107,0))</f>
        <v/>
      </c>
      <c r="J107" s="7" t="str">
        <f>IF(OR(A107="",N(E107)=0),"",ROUND(N(H107)/E107*N(G107),2))</f>
        <v/>
      </c>
      <c r="K107" t="str">
        <f>IF(A107="","",A107&amp;", "&amp;C107&amp;", lot "&amp;D107)</f>
        <v/>
      </c>
    </row>
    <row r="108">
      <c r="A108" s="3" t="n"/>
      <c r="B108" s="3" t="n"/>
      <c r="C108" s="3" t="n"/>
      <c r="D108" s="4" t="n"/>
      <c r="E108" s="3" t="n"/>
      <c r="F108" s="3" t="n"/>
      <c r="G108" s="5" t="n"/>
      <c r="H108" s="3" t="n"/>
      <c r="I108" s="6" t="str">
        <f>IF(OR(A108="",N(E108)=0),"",ROUND(N(H108)*N(F108)/E108,0))</f>
        <v/>
      </c>
      <c r="J108" s="7" t="str">
        <f>IF(OR(A108="",N(E108)=0),"",ROUND(N(H108)/E108*N(G108),2))</f>
        <v/>
      </c>
      <c r="K108" t="str">
        <f>IF(A108="","",A108&amp;", "&amp;C108&amp;", lot "&amp;D108)</f>
        <v/>
      </c>
    </row>
    <row r="109">
      <c r="A109" s="3" t="n"/>
      <c r="B109" s="3" t="n"/>
      <c r="C109" s="3" t="n"/>
      <c r="D109" s="4" t="n"/>
      <c r="E109" s="3" t="n"/>
      <c r="F109" s="3" t="n"/>
      <c r="G109" s="5" t="n"/>
      <c r="H109" s="3" t="n"/>
      <c r="I109" s="6" t="str">
        <f>IF(OR(A109="",N(E109)=0),"",ROUND(N(H109)*N(F109)/E109,0))</f>
        <v/>
      </c>
      <c r="J109" s="7" t="str">
        <f>IF(OR(A109="",N(E109)=0),"",ROUND(N(H109)/E109*N(G109),2))</f>
        <v/>
      </c>
      <c r="K109" t="str">
        <f>IF(A109="","",A109&amp;", "&amp;C109&amp;", lot "&amp;D109)</f>
        <v/>
      </c>
    </row>
    <row r="110">
      <c r="A110" s="3" t="n"/>
      <c r="B110" s="3" t="n"/>
      <c r="C110" s="3" t="n"/>
      <c r="D110" s="4" t="n"/>
      <c r="E110" s="3" t="n"/>
      <c r="F110" s="3" t="n"/>
      <c r="G110" s="5" t="n"/>
      <c r="H110" s="3" t="n"/>
      <c r="I110" s="6" t="str">
        <f>IF(OR(A110="",N(E110)=0),"",ROUND(N(H110)*N(F110)/E110,0))</f>
        <v/>
      </c>
      <c r="J110" s="7" t="str">
        <f>IF(OR(A110="",N(E110)=0),"",ROUND(N(H110)/E110*N(G110),2))</f>
        <v/>
      </c>
      <c r="K110" t="str">
        <f>IF(A110="","",A110&amp;", "&amp;C110&amp;", lot "&amp;D110)</f>
        <v/>
      </c>
    </row>
    <row r="111">
      <c r="A111" s="3" t="n"/>
      <c r="B111" s="3" t="n"/>
      <c r="C111" s="3" t="n"/>
      <c r="D111" s="4" t="n"/>
      <c r="E111" s="3" t="n"/>
      <c r="F111" s="3" t="n"/>
      <c r="G111" s="5" t="n"/>
      <c r="H111" s="3" t="n"/>
      <c r="I111" s="6" t="str">
        <f>IF(OR(A111="",N(E111)=0),"",ROUND(N(H111)*N(F111)/E111,0))</f>
        <v/>
      </c>
      <c r="J111" s="7" t="str">
        <f>IF(OR(A111="",N(E111)=0),"",ROUND(N(H111)/E111*N(G111),2))</f>
        <v/>
      </c>
      <c r="K111" t="str">
        <f>IF(A111="","",A111&amp;", "&amp;C111&amp;", lot "&amp;D111)</f>
        <v/>
      </c>
    </row>
    <row r="112">
      <c r="A112" s="3" t="n"/>
      <c r="B112" s="3" t="n"/>
      <c r="C112" s="3" t="n"/>
      <c r="D112" s="4" t="n"/>
      <c r="E112" s="3" t="n"/>
      <c r="F112" s="3" t="n"/>
      <c r="G112" s="5" t="n"/>
      <c r="H112" s="3" t="n"/>
      <c r="I112" s="6" t="str">
        <f>IF(OR(A112="",N(E112)=0),"",ROUND(N(H112)*N(F112)/E112,0))</f>
        <v/>
      </c>
      <c r="J112" s="7" t="str">
        <f>IF(OR(A112="",N(E112)=0),"",ROUND(N(H112)/E112*N(G112),2))</f>
        <v/>
      </c>
      <c r="K112" t="str">
        <f>IF(A112="","",A112&amp;", "&amp;C112&amp;", lot "&amp;D112)</f>
        <v/>
      </c>
    </row>
    <row r="113">
      <c r="A113" s="3" t="n"/>
      <c r="B113" s="3" t="n"/>
      <c r="C113" s="3" t="n"/>
      <c r="D113" s="4" t="n"/>
      <c r="E113" s="3" t="n"/>
      <c r="F113" s="3" t="n"/>
      <c r="G113" s="5" t="n"/>
      <c r="H113" s="3" t="n"/>
      <c r="I113" s="6" t="str">
        <f>IF(OR(A113="",N(E113)=0),"",ROUND(N(H113)*N(F113)/E113,0))</f>
        <v/>
      </c>
      <c r="J113" s="7" t="str">
        <f>IF(OR(A113="",N(E113)=0),"",ROUND(N(H113)/E113*N(G113),2))</f>
        <v/>
      </c>
      <c r="K113" t="str">
        <f>IF(A113="","",A113&amp;", "&amp;C113&amp;", lot "&amp;D113)</f>
        <v/>
      </c>
    </row>
    <row r="114">
      <c r="A114" s="3" t="n"/>
      <c r="B114" s="3" t="n"/>
      <c r="C114" s="3" t="n"/>
      <c r="D114" s="4" t="n"/>
      <c r="E114" s="3" t="n"/>
      <c r="F114" s="3" t="n"/>
      <c r="G114" s="5" t="n"/>
      <c r="H114" s="3" t="n"/>
      <c r="I114" s="6" t="str">
        <f>IF(OR(A114="",N(E114)=0),"",ROUND(N(H114)*N(F114)/E114,0))</f>
        <v/>
      </c>
      <c r="J114" s="7" t="str">
        <f>IF(OR(A114="",N(E114)=0),"",ROUND(N(H114)/E114*N(G114),2))</f>
        <v/>
      </c>
      <c r="K114" t="str">
        <f>IF(A114="","",A114&amp;", "&amp;C114&amp;", lot "&amp;D114)</f>
        <v/>
      </c>
    </row>
    <row r="115">
      <c r="A115" s="3" t="n"/>
      <c r="B115" s="3" t="n"/>
      <c r="C115" s="3" t="n"/>
      <c r="D115" s="4" t="n"/>
      <c r="E115" s="3" t="n"/>
      <c r="F115" s="3" t="n"/>
      <c r="G115" s="5" t="n"/>
      <c r="H115" s="3" t="n"/>
      <c r="I115" s="6" t="str">
        <f>IF(OR(A115="",N(E115)=0),"",ROUND(N(H115)*N(F115)/E115,0))</f>
        <v/>
      </c>
      <c r="J115" s="7" t="str">
        <f>IF(OR(A115="",N(E115)=0),"",ROUND(N(H115)/E115*N(G115),2))</f>
        <v/>
      </c>
      <c r="K115" t="str">
        <f>IF(A115="","",A115&amp;", "&amp;C115&amp;", lot "&amp;D115)</f>
        <v/>
      </c>
    </row>
    <row r="116">
      <c r="A116" s="3" t="n"/>
      <c r="B116" s="3" t="n"/>
      <c r="C116" s="3" t="n"/>
      <c r="D116" s="4" t="n"/>
      <c r="E116" s="3" t="n"/>
      <c r="F116" s="3" t="n"/>
      <c r="G116" s="5" t="n"/>
      <c r="H116" s="3" t="n"/>
      <c r="I116" s="6" t="str">
        <f>IF(OR(A116="",N(E116)=0),"",ROUND(N(H116)*N(F116)/E116,0))</f>
        <v/>
      </c>
      <c r="J116" s="7" t="str">
        <f>IF(OR(A116="",N(E116)=0),"",ROUND(N(H116)/E116*N(G116),2))</f>
        <v/>
      </c>
      <c r="K116" t="str">
        <f>IF(A116="","",A116&amp;", "&amp;C116&amp;", lot "&amp;D116)</f>
        <v/>
      </c>
    </row>
    <row r="117">
      <c r="A117" s="3" t="n"/>
      <c r="B117" s="3" t="n"/>
      <c r="C117" s="3" t="n"/>
      <c r="D117" s="4" t="n"/>
      <c r="E117" s="3" t="n"/>
      <c r="F117" s="3" t="n"/>
      <c r="G117" s="5" t="n"/>
      <c r="H117" s="3" t="n"/>
      <c r="I117" s="6" t="str">
        <f>IF(OR(A117="",N(E117)=0),"",ROUND(N(H117)*N(F117)/E117,0))</f>
        <v/>
      </c>
      <c r="J117" s="7" t="str">
        <f>IF(OR(A117="",N(E117)=0),"",ROUND(N(H117)/E117*N(G117),2))</f>
        <v/>
      </c>
      <c r="K117" t="str">
        <f>IF(A117="","",A117&amp;", "&amp;C117&amp;", lot "&amp;D117)</f>
        <v/>
      </c>
    </row>
    <row r="118">
      <c r="A118" s="3" t="n"/>
      <c r="B118" s="3" t="n"/>
      <c r="C118" s="3" t="n"/>
      <c r="D118" s="4" t="n"/>
      <c r="E118" s="3" t="n"/>
      <c r="F118" s="3" t="n"/>
      <c r="G118" s="5" t="n"/>
      <c r="H118" s="3" t="n"/>
      <c r="I118" s="6" t="str">
        <f>IF(OR(A118="",N(E118)=0),"",ROUND(N(H118)*N(F118)/E118,0))</f>
        <v/>
      </c>
      <c r="J118" s="7" t="str">
        <f>IF(OR(A118="",N(E118)=0),"",ROUND(N(H118)/E118*N(G118),2))</f>
        <v/>
      </c>
      <c r="K118" t="str">
        <f>IF(A118="","",A118&amp;", "&amp;C118&amp;", lot "&amp;D118)</f>
        <v/>
      </c>
    </row>
    <row r="119">
      <c r="A119" s="3" t="n"/>
      <c r="B119" s="3" t="n"/>
      <c r="C119" s="3" t="n"/>
      <c r="D119" s="4" t="n"/>
      <c r="E119" s="3" t="n"/>
      <c r="F119" s="3" t="n"/>
      <c r="G119" s="5" t="n"/>
      <c r="H119" s="3" t="n"/>
      <c r="I119" s="6" t="str">
        <f>IF(OR(A119="",N(E119)=0),"",ROUND(N(H119)*N(F119)/E119,0))</f>
        <v/>
      </c>
      <c r="J119" s="7" t="str">
        <f>IF(OR(A119="",N(E119)=0),"",ROUND(N(H119)/E119*N(G119),2))</f>
        <v/>
      </c>
      <c r="K119" t="str">
        <f>IF(A119="","",A119&amp;", "&amp;C119&amp;", lot "&amp;D119)</f>
        <v/>
      </c>
    </row>
    <row r="120">
      <c r="A120" s="3" t="n"/>
      <c r="B120" s="3" t="n"/>
      <c r="C120" s="3" t="n"/>
      <c r="D120" s="4" t="n"/>
      <c r="E120" s="3" t="n"/>
      <c r="F120" s="3" t="n"/>
      <c r="G120" s="5" t="n"/>
      <c r="H120" s="3" t="n"/>
      <c r="I120" s="6" t="str">
        <f>IF(OR(A120="",N(E120)=0),"",ROUND(N(H120)*N(F120)/E120,0))</f>
        <v/>
      </c>
      <c r="J120" s="7" t="str">
        <f>IF(OR(A120="",N(E120)=0),"",ROUND(N(H120)/E120*N(G120),2))</f>
        <v/>
      </c>
      <c r="K120" t="str">
        <f>IF(A120="","",A120&amp;", "&amp;C120&amp;", lot "&amp;D120)</f>
        <v/>
      </c>
    </row>
    <row r="121">
      <c r="A121" s="3" t="n"/>
      <c r="B121" s="3" t="n"/>
      <c r="C121" s="3" t="n"/>
      <c r="D121" s="4" t="n"/>
      <c r="E121" s="3" t="n"/>
      <c r="F121" s="3" t="n"/>
      <c r="G121" s="5" t="n"/>
      <c r="H121" s="3" t="n"/>
      <c r="I121" s="6" t="str">
        <f>IF(OR(A121="",N(E121)=0),"",ROUND(N(H121)*N(F121)/E121,0))</f>
        <v/>
      </c>
      <c r="J121" s="7" t="str">
        <f>IF(OR(A121="",N(E121)=0),"",ROUND(N(H121)/E121*N(G121),2))</f>
        <v/>
      </c>
      <c r="K121" t="str">
        <f>IF(A121="","",A121&amp;", "&amp;C121&amp;", lot "&amp;D121)</f>
        <v/>
      </c>
    </row>
    <row r="122">
      <c r="A122" s="3" t="n"/>
      <c r="B122" s="3" t="n"/>
      <c r="C122" s="3" t="n"/>
      <c r="D122" s="4" t="n"/>
      <c r="E122" s="3" t="n"/>
      <c r="F122" s="3" t="n"/>
      <c r="G122" s="5" t="n"/>
      <c r="H122" s="3" t="n"/>
      <c r="I122" s="6" t="str">
        <f>IF(OR(A122="",N(E122)=0),"",ROUND(N(H122)*N(F122)/E122,0))</f>
        <v/>
      </c>
      <c r="J122" s="7" t="str">
        <f>IF(OR(A122="",N(E122)=0),"",ROUND(N(H122)/E122*N(G122),2))</f>
        <v/>
      </c>
      <c r="K122" t="str">
        <f>IF(A122="","",A122&amp;", "&amp;C122&amp;", lot "&amp;D122)</f>
        <v/>
      </c>
    </row>
    <row r="123">
      <c r="A123" s="3" t="n"/>
      <c r="B123" s="3" t="n"/>
      <c r="C123" s="3" t="n"/>
      <c r="D123" s="4" t="n"/>
      <c r="E123" s="3" t="n"/>
      <c r="F123" s="3" t="n"/>
      <c r="G123" s="5" t="n"/>
      <c r="H123" s="3" t="n"/>
      <c r="I123" s="6" t="str">
        <f>IF(OR(A123="",N(E123)=0),"",ROUND(N(H123)*N(F123)/E123,0))</f>
        <v/>
      </c>
      <c r="J123" s="7" t="str">
        <f>IF(OR(A123="",N(E123)=0),"",ROUND(N(H123)/E123*N(G123),2))</f>
        <v/>
      </c>
      <c r="K123" t="str">
        <f>IF(A123="","",A123&amp;", "&amp;C123&amp;", lot "&amp;D123)</f>
        <v/>
      </c>
    </row>
    <row r="124">
      <c r="A124" s="3" t="n"/>
      <c r="B124" s="3" t="n"/>
      <c r="C124" s="3" t="n"/>
      <c r="D124" s="4" t="n"/>
      <c r="E124" s="3" t="n"/>
      <c r="F124" s="3" t="n"/>
      <c r="G124" s="5" t="n"/>
      <c r="H124" s="3" t="n"/>
      <c r="I124" s="6" t="str">
        <f>IF(OR(A124="",N(E124)=0),"",ROUND(N(H124)*N(F124)/E124,0))</f>
        <v/>
      </c>
      <c r="J124" s="7" t="str">
        <f>IF(OR(A124="",N(E124)=0),"",ROUND(N(H124)/E124*N(G124),2))</f>
        <v/>
      </c>
      <c r="K124" t="str">
        <f>IF(A124="","",A124&amp;", "&amp;C124&amp;", lot "&amp;D124)</f>
        <v/>
      </c>
    </row>
    <row r="125">
      <c r="A125" s="3" t="n"/>
      <c r="B125" s="3" t="n"/>
      <c r="C125" s="3" t="n"/>
      <c r="D125" s="4" t="n"/>
      <c r="E125" s="3" t="n"/>
      <c r="F125" s="3" t="n"/>
      <c r="G125" s="5" t="n"/>
      <c r="H125" s="3" t="n"/>
      <c r="I125" s="6" t="str">
        <f>IF(OR(A125="",N(E125)=0),"",ROUND(N(H125)*N(F125)/E125,0))</f>
        <v/>
      </c>
      <c r="J125" s="7" t="str">
        <f>IF(OR(A125="",N(E125)=0),"",ROUND(N(H125)/E125*N(G125),2))</f>
        <v/>
      </c>
      <c r="K125" t="str">
        <f>IF(A125="","",A125&amp;", "&amp;C125&amp;", lot "&amp;D125)</f>
        <v/>
      </c>
    </row>
    <row r="126">
      <c r="A126" s="3" t="n"/>
      <c r="B126" s="3" t="n"/>
      <c r="C126" s="3" t="n"/>
      <c r="D126" s="4" t="n"/>
      <c r="E126" s="3" t="n"/>
      <c r="F126" s="3" t="n"/>
      <c r="G126" s="5" t="n"/>
      <c r="H126" s="3" t="n"/>
      <c r="I126" s="6" t="str">
        <f>IF(OR(A126="",N(E126)=0),"",ROUND(N(H126)*N(F126)/E126,0))</f>
        <v/>
      </c>
      <c r="J126" s="7" t="str">
        <f>IF(OR(A126="",N(E126)=0),"",ROUND(N(H126)/E126*N(G126),2))</f>
        <v/>
      </c>
      <c r="K126" t="str">
        <f>IF(A126="","",A126&amp;", "&amp;C126&amp;", lot "&amp;D126)</f>
        <v/>
      </c>
    </row>
    <row r="127">
      <c r="A127" s="3" t="n"/>
      <c r="B127" s="3" t="n"/>
      <c r="C127" s="3" t="n"/>
      <c r="D127" s="4" t="n"/>
      <c r="E127" s="3" t="n"/>
      <c r="F127" s="3" t="n"/>
      <c r="G127" s="5" t="n"/>
      <c r="H127" s="3" t="n"/>
      <c r="I127" s="6" t="str">
        <f>IF(OR(A127="",N(E127)=0),"",ROUND(N(H127)*N(F127)/E127,0))</f>
        <v/>
      </c>
      <c r="J127" s="7" t="str">
        <f>IF(OR(A127="",N(E127)=0),"",ROUND(N(H127)/E127*N(G127),2))</f>
        <v/>
      </c>
      <c r="K127" t="str">
        <f>IF(A127="","",A127&amp;", "&amp;C127&amp;", lot "&amp;D127)</f>
        <v/>
      </c>
    </row>
    <row r="128">
      <c r="A128" s="3" t="n"/>
      <c r="B128" s="3" t="n"/>
      <c r="C128" s="3" t="n"/>
      <c r="D128" s="4" t="n"/>
      <c r="E128" s="3" t="n"/>
      <c r="F128" s="3" t="n"/>
      <c r="G128" s="5" t="n"/>
      <c r="H128" s="3" t="n"/>
      <c r="I128" s="6" t="str">
        <f>IF(OR(A128="",N(E128)=0),"",ROUND(N(H128)*N(F128)/E128,0))</f>
        <v/>
      </c>
      <c r="J128" s="7" t="str">
        <f>IF(OR(A128="",N(E128)=0),"",ROUND(N(H128)/E128*N(G128),2))</f>
        <v/>
      </c>
      <c r="K128" t="str">
        <f>IF(A128="","",A128&amp;", "&amp;C128&amp;", lot "&amp;D128)</f>
        <v/>
      </c>
    </row>
    <row r="129">
      <c r="A129" s="3" t="n"/>
      <c r="B129" s="3" t="n"/>
      <c r="C129" s="3" t="n"/>
      <c r="D129" s="4" t="n"/>
      <c r="E129" s="3" t="n"/>
      <c r="F129" s="3" t="n"/>
      <c r="G129" s="5" t="n"/>
      <c r="H129" s="3" t="n"/>
      <c r="I129" s="6" t="str">
        <f>IF(OR(A129="",N(E129)=0),"",ROUND(N(H129)*N(F129)/E129,0))</f>
        <v/>
      </c>
      <c r="J129" s="7" t="str">
        <f>IF(OR(A129="",N(E129)=0),"",ROUND(N(H129)/E129*N(G129),2))</f>
        <v/>
      </c>
      <c r="K129" t="str">
        <f>IF(A129="","",A129&amp;", "&amp;C129&amp;", lot "&amp;D129)</f>
        <v/>
      </c>
    </row>
    <row r="130">
      <c r="A130" s="3" t="n"/>
      <c r="B130" s="3" t="n"/>
      <c r="C130" s="3" t="n"/>
      <c r="D130" s="4" t="n"/>
      <c r="E130" s="3" t="n"/>
      <c r="F130" s="3" t="n"/>
      <c r="G130" s="5" t="n"/>
      <c r="H130" s="3" t="n"/>
      <c r="I130" s="6" t="str">
        <f>IF(OR(A130="",N(E130)=0),"",ROUND(N(H130)*N(F130)/E130,0))</f>
        <v/>
      </c>
      <c r="J130" s="7" t="str">
        <f>IF(OR(A130="",N(E130)=0),"",ROUND(N(H130)/E130*N(G130),2))</f>
        <v/>
      </c>
      <c r="K130" t="str">
        <f>IF(A130="","",A130&amp;", "&amp;C130&amp;", lot "&amp;D130)</f>
        <v/>
      </c>
    </row>
    <row r="131">
      <c r="A131" s="3" t="n"/>
      <c r="B131" s="3" t="n"/>
      <c r="C131" s="3" t="n"/>
      <c r="D131" s="4" t="n"/>
      <c r="E131" s="3" t="n"/>
      <c r="F131" s="3" t="n"/>
      <c r="G131" s="5" t="n"/>
      <c r="H131" s="3" t="n"/>
      <c r="I131" s="6" t="str">
        <f>IF(OR(A131="",N(E131)=0),"",ROUND(N(H131)*N(F131)/E131,0))</f>
        <v/>
      </c>
      <c r="J131" s="7" t="str">
        <f>IF(OR(A131="",N(E131)=0),"",ROUND(N(H131)/E131*N(G131),2))</f>
        <v/>
      </c>
      <c r="K131" t="str">
        <f>IF(A131="","",A131&amp;", "&amp;C131&amp;", lot "&amp;D131)</f>
        <v/>
      </c>
    </row>
    <row r="132">
      <c r="A132" s="3" t="n"/>
      <c r="B132" s="3" t="n"/>
      <c r="C132" s="3" t="n"/>
      <c r="D132" s="4" t="n"/>
      <c r="E132" s="3" t="n"/>
      <c r="F132" s="3" t="n"/>
      <c r="G132" s="5" t="n"/>
      <c r="H132" s="3" t="n"/>
      <c r="I132" s="6" t="str">
        <f>IF(OR(A132="",N(E132)=0),"",ROUND(N(H132)*N(F132)/E132,0))</f>
        <v/>
      </c>
      <c r="J132" s="7" t="str">
        <f>IF(OR(A132="",N(E132)=0),"",ROUND(N(H132)/E132*N(G132),2))</f>
        <v/>
      </c>
      <c r="K132" t="str">
        <f>IF(A132="","",A132&amp;", "&amp;C132&amp;", lot "&amp;D132)</f>
        <v/>
      </c>
    </row>
    <row r="133">
      <c r="A133" s="3" t="n"/>
      <c r="B133" s="3" t="n"/>
      <c r="C133" s="3" t="n"/>
      <c r="D133" s="4" t="n"/>
      <c r="E133" s="3" t="n"/>
      <c r="F133" s="3" t="n"/>
      <c r="G133" s="5" t="n"/>
      <c r="H133" s="3" t="n"/>
      <c r="I133" s="6" t="str">
        <f>IF(OR(A133="",N(E133)=0),"",ROUND(N(H133)*N(F133)/E133,0))</f>
        <v/>
      </c>
      <c r="J133" s="7" t="str">
        <f>IF(OR(A133="",N(E133)=0),"",ROUND(N(H133)/E133*N(G133),2))</f>
        <v/>
      </c>
      <c r="K133" t="str">
        <f>IF(A133="","",A133&amp;", "&amp;C133&amp;", lot "&amp;D133)</f>
        <v/>
      </c>
    </row>
    <row r="134">
      <c r="A134" s="3" t="n"/>
      <c r="B134" s="3" t="n"/>
      <c r="C134" s="3" t="n"/>
      <c r="D134" s="4" t="n"/>
      <c r="E134" s="3" t="n"/>
      <c r="F134" s="3" t="n"/>
      <c r="G134" s="5" t="n"/>
      <c r="H134" s="3" t="n"/>
      <c r="I134" s="6" t="str">
        <f>IF(OR(A134="",N(E134)=0),"",ROUND(N(H134)*N(F134)/E134,0))</f>
        <v/>
      </c>
      <c r="J134" s="7" t="str">
        <f>IF(OR(A134="",N(E134)=0),"",ROUND(N(H134)/E134*N(G134),2))</f>
        <v/>
      </c>
      <c r="K134" t="str">
        <f>IF(A134="","",A134&amp;", "&amp;C134&amp;", lot "&amp;D134)</f>
        <v/>
      </c>
    </row>
    <row r="135">
      <c r="A135" s="3" t="n"/>
      <c r="B135" s="3" t="n"/>
      <c r="C135" s="3" t="n"/>
      <c r="D135" s="4" t="n"/>
      <c r="E135" s="3" t="n"/>
      <c r="F135" s="3" t="n"/>
      <c r="G135" s="5" t="n"/>
      <c r="H135" s="3" t="n"/>
      <c r="I135" s="6" t="str">
        <f>IF(OR(A135="",N(E135)=0),"",ROUND(N(H135)*N(F135)/E135,0))</f>
        <v/>
      </c>
      <c r="J135" s="7" t="str">
        <f>IF(OR(A135="",N(E135)=0),"",ROUND(N(H135)/E135*N(G135),2))</f>
        <v/>
      </c>
      <c r="K135" t="str">
        <f>IF(A135="","",A135&amp;", "&amp;C135&amp;", lot "&amp;D135)</f>
        <v/>
      </c>
    </row>
    <row r="136">
      <c r="A136" s="3" t="n"/>
      <c r="B136" s="3" t="n"/>
      <c r="C136" s="3" t="n"/>
      <c r="D136" s="4" t="n"/>
      <c r="E136" s="3" t="n"/>
      <c r="F136" s="3" t="n"/>
      <c r="G136" s="5" t="n"/>
      <c r="H136" s="3" t="n"/>
      <c r="I136" s="6" t="str">
        <f>IF(OR(A136="",N(E136)=0),"",ROUND(N(H136)*N(F136)/E136,0))</f>
        <v/>
      </c>
      <c r="J136" s="7" t="str">
        <f>IF(OR(A136="",N(E136)=0),"",ROUND(N(H136)/E136*N(G136),2))</f>
        <v/>
      </c>
      <c r="K136" t="str">
        <f>IF(A136="","",A136&amp;", "&amp;C136&amp;", lot "&amp;D136)</f>
        <v/>
      </c>
    </row>
    <row r="137">
      <c r="A137" s="3" t="n"/>
      <c r="B137" s="3" t="n"/>
      <c r="C137" s="3" t="n"/>
      <c r="D137" s="4" t="n"/>
      <c r="E137" s="3" t="n"/>
      <c r="F137" s="3" t="n"/>
      <c r="G137" s="5" t="n"/>
      <c r="H137" s="3" t="n"/>
      <c r="I137" s="6" t="str">
        <f>IF(OR(A137="",N(E137)=0),"",ROUND(N(H137)*N(F137)/E137,0))</f>
        <v/>
      </c>
      <c r="J137" s="7" t="str">
        <f>IF(OR(A137="",N(E137)=0),"",ROUND(N(H137)/E137*N(G137),2))</f>
        <v/>
      </c>
      <c r="K137" t="str">
        <f>IF(A137="","",A137&amp;", "&amp;C137&amp;", lot "&amp;D137)</f>
        <v/>
      </c>
    </row>
    <row r="138">
      <c r="A138" s="3" t="n"/>
      <c r="B138" s="3" t="n"/>
      <c r="C138" s="3" t="n"/>
      <c r="D138" s="4" t="n"/>
      <c r="E138" s="3" t="n"/>
      <c r="F138" s="3" t="n"/>
      <c r="G138" s="5" t="n"/>
      <c r="H138" s="3" t="n"/>
      <c r="I138" s="6" t="str">
        <f>IF(OR(A138="",N(E138)=0),"",ROUND(N(H138)*N(F138)/E138,0))</f>
        <v/>
      </c>
      <c r="J138" s="7" t="str">
        <f>IF(OR(A138="",N(E138)=0),"",ROUND(N(H138)/E138*N(G138),2))</f>
        <v/>
      </c>
      <c r="K138" t="str">
        <f>IF(A138="","",A138&amp;", "&amp;C138&amp;", lot "&amp;D138)</f>
        <v/>
      </c>
    </row>
    <row r="139">
      <c r="A139" s="3" t="n"/>
      <c r="B139" s="3" t="n"/>
      <c r="C139" s="3" t="n"/>
      <c r="D139" s="4" t="n"/>
      <c r="E139" s="3" t="n"/>
      <c r="F139" s="3" t="n"/>
      <c r="G139" s="5" t="n"/>
      <c r="H139" s="3" t="n"/>
      <c r="I139" s="6" t="str">
        <f>IF(OR(A139="",N(E139)=0),"",ROUND(N(H139)*N(F139)/E139,0))</f>
        <v/>
      </c>
      <c r="J139" s="7" t="str">
        <f>IF(OR(A139="",N(E139)=0),"",ROUND(N(H139)/E139*N(G139),2))</f>
        <v/>
      </c>
      <c r="K139" t="str">
        <f>IF(A139="","",A139&amp;", "&amp;C139&amp;", lot "&amp;D139)</f>
        <v/>
      </c>
    </row>
    <row r="140">
      <c r="A140" s="3" t="n"/>
      <c r="B140" s="3" t="n"/>
      <c r="C140" s="3" t="n"/>
      <c r="D140" s="4" t="n"/>
      <c r="E140" s="3" t="n"/>
      <c r="F140" s="3" t="n"/>
      <c r="G140" s="5" t="n"/>
      <c r="H140" s="3" t="n"/>
      <c r="I140" s="6" t="str">
        <f>IF(OR(A140="",N(E140)=0),"",ROUND(N(H140)*N(F140)/E140,0))</f>
        <v/>
      </c>
      <c r="J140" s="7" t="str">
        <f>IF(OR(A140="",N(E140)=0),"",ROUND(N(H140)/E140*N(G140),2))</f>
        <v/>
      </c>
      <c r="K140" t="str">
        <f>IF(A140="","",A140&amp;", "&amp;C140&amp;", lot "&amp;D140)</f>
        <v/>
      </c>
    </row>
    <row r="141">
      <c r="A141" s="3" t="n"/>
      <c r="B141" s="3" t="n"/>
      <c r="C141" s="3" t="n"/>
      <c r="D141" s="4" t="n"/>
      <c r="E141" s="3" t="n"/>
      <c r="F141" s="3" t="n"/>
      <c r="G141" s="5" t="n"/>
      <c r="H141" s="3" t="n"/>
      <c r="I141" s="6" t="str">
        <f>IF(OR(A141="",N(E141)=0),"",ROUND(N(H141)*N(F141)/E141,0))</f>
        <v/>
      </c>
      <c r="J141" s="7" t="str">
        <f>IF(OR(A141="",N(E141)=0),"",ROUND(N(H141)/E141*N(G141),2))</f>
        <v/>
      </c>
      <c r="K141" t="str">
        <f>IF(A141="","",A141&amp;", "&amp;C141&amp;", lot "&amp;D141)</f>
        <v/>
      </c>
    </row>
    <row r="142">
      <c r="A142" s="3" t="n"/>
      <c r="B142" s="3" t="n"/>
      <c r="C142" s="3" t="n"/>
      <c r="D142" s="4" t="n"/>
      <c r="E142" s="3" t="n"/>
      <c r="F142" s="3" t="n"/>
      <c r="G142" s="5" t="n"/>
      <c r="H142" s="3" t="n"/>
      <c r="I142" s="6" t="str">
        <f>IF(OR(A142="",N(E142)=0),"",ROUND(N(H142)*N(F142)/E142,0))</f>
        <v/>
      </c>
      <c r="J142" s="7" t="str">
        <f>IF(OR(A142="",N(E142)=0),"",ROUND(N(H142)/E142*N(G142),2))</f>
        <v/>
      </c>
      <c r="K142" t="str">
        <f>IF(A142="","",A142&amp;", "&amp;C142&amp;", lot "&amp;D142)</f>
        <v/>
      </c>
    </row>
    <row r="143">
      <c r="A143" s="3" t="n"/>
      <c r="B143" s="3" t="n"/>
      <c r="C143" s="3" t="n"/>
      <c r="D143" s="4" t="n"/>
      <c r="E143" s="3" t="n"/>
      <c r="F143" s="3" t="n"/>
      <c r="G143" s="5" t="n"/>
      <c r="H143" s="3" t="n"/>
      <c r="I143" s="6" t="str">
        <f>IF(OR(A143="",N(E143)=0),"",ROUND(N(H143)*N(F143)/E143,0))</f>
        <v/>
      </c>
      <c r="J143" s="7" t="str">
        <f>IF(OR(A143="",N(E143)=0),"",ROUND(N(H143)/E143*N(G143),2))</f>
        <v/>
      </c>
      <c r="K143" t="str">
        <f>IF(A143="","",A143&amp;", "&amp;C143&amp;", lot "&amp;D143)</f>
        <v/>
      </c>
    </row>
    <row r="144">
      <c r="A144" s="3" t="n"/>
      <c r="B144" s="3" t="n"/>
      <c r="C144" s="3" t="n"/>
      <c r="D144" s="4" t="n"/>
      <c r="E144" s="3" t="n"/>
      <c r="F144" s="3" t="n"/>
      <c r="G144" s="5" t="n"/>
      <c r="H144" s="3" t="n"/>
      <c r="I144" s="6" t="str">
        <f>IF(OR(A144="",N(E144)=0),"",ROUND(N(H144)*N(F144)/E144,0))</f>
        <v/>
      </c>
      <c r="J144" s="7" t="str">
        <f>IF(OR(A144="",N(E144)=0),"",ROUND(N(H144)/E144*N(G144),2))</f>
        <v/>
      </c>
      <c r="K144" t="str">
        <f>IF(A144="","",A144&amp;", "&amp;C144&amp;", lot "&amp;D144)</f>
        <v/>
      </c>
    </row>
    <row r="145">
      <c r="A145" s="3" t="n"/>
      <c r="B145" s="3" t="n"/>
      <c r="C145" s="3" t="n"/>
      <c r="D145" s="4" t="n"/>
      <c r="E145" s="3" t="n"/>
      <c r="F145" s="3" t="n"/>
      <c r="G145" s="5" t="n"/>
      <c r="H145" s="3" t="n"/>
      <c r="I145" s="6" t="str">
        <f>IF(OR(A145="",N(E145)=0),"",ROUND(N(H145)*N(F145)/E145,0))</f>
        <v/>
      </c>
      <c r="J145" s="7" t="str">
        <f>IF(OR(A145="",N(E145)=0),"",ROUND(N(H145)/E145*N(G145),2))</f>
        <v/>
      </c>
      <c r="K145" t="str">
        <f>IF(A145="","",A145&amp;", "&amp;C145&amp;", lot "&amp;D145)</f>
        <v/>
      </c>
    </row>
    <row r="146">
      <c r="A146" s="3" t="n"/>
      <c r="B146" s="3" t="n"/>
      <c r="C146" s="3" t="n"/>
      <c r="D146" s="4" t="n"/>
      <c r="E146" s="3" t="n"/>
      <c r="F146" s="3" t="n"/>
      <c r="G146" s="5" t="n"/>
      <c r="H146" s="3" t="n"/>
      <c r="I146" s="6" t="str">
        <f>IF(OR(A146="",N(E146)=0),"",ROUND(N(H146)*N(F146)/E146,0))</f>
        <v/>
      </c>
      <c r="J146" s="7" t="str">
        <f>IF(OR(A146="",N(E146)=0),"",ROUND(N(H146)/E146*N(G146),2))</f>
        <v/>
      </c>
      <c r="K146" t="str">
        <f>IF(A146="","",A146&amp;", "&amp;C146&amp;", lot "&amp;D146)</f>
        <v/>
      </c>
    </row>
    <row r="147">
      <c r="A147" s="3" t="n"/>
      <c r="B147" s="3" t="n"/>
      <c r="C147" s="3" t="n"/>
      <c r="D147" s="4" t="n"/>
      <c r="E147" s="3" t="n"/>
      <c r="F147" s="3" t="n"/>
      <c r="G147" s="5" t="n"/>
      <c r="H147" s="3" t="n"/>
      <c r="I147" s="6" t="str">
        <f>IF(OR(A147="",N(E147)=0),"",ROUND(N(H147)*N(F147)/E147,0))</f>
        <v/>
      </c>
      <c r="J147" s="7" t="str">
        <f>IF(OR(A147="",N(E147)=0),"",ROUND(N(H147)/E147*N(G147),2))</f>
        <v/>
      </c>
      <c r="K147" t="str">
        <f>IF(A147="","",A147&amp;", "&amp;C147&amp;", lot "&amp;D147)</f>
        <v/>
      </c>
    </row>
    <row r="148">
      <c r="A148" s="3" t="n"/>
      <c r="B148" s="3" t="n"/>
      <c r="C148" s="3" t="n"/>
      <c r="D148" s="4" t="n"/>
      <c r="E148" s="3" t="n"/>
      <c r="F148" s="3" t="n"/>
      <c r="G148" s="5" t="n"/>
      <c r="H148" s="3" t="n"/>
      <c r="I148" s="6" t="str">
        <f>IF(OR(A148="",N(E148)=0),"",ROUND(N(H148)*N(F148)/E148,0))</f>
        <v/>
      </c>
      <c r="J148" s="7" t="str">
        <f>IF(OR(A148="",N(E148)=0),"",ROUND(N(H148)/E148*N(G148),2))</f>
        <v/>
      </c>
      <c r="K148" t="str">
        <f>IF(A148="","",A148&amp;", "&amp;C148&amp;", lot "&amp;D148)</f>
        <v/>
      </c>
    </row>
    <row r="149">
      <c r="A149" s="3" t="n"/>
      <c r="B149" s="3" t="n"/>
      <c r="C149" s="3" t="n"/>
      <c r="D149" s="4" t="n"/>
      <c r="E149" s="3" t="n"/>
      <c r="F149" s="3" t="n"/>
      <c r="G149" s="5" t="n"/>
      <c r="H149" s="3" t="n"/>
      <c r="I149" s="6" t="str">
        <f>IF(OR(A149="",N(E149)=0),"",ROUND(N(H149)*N(F149)/E149,0))</f>
        <v/>
      </c>
      <c r="J149" s="7" t="str">
        <f>IF(OR(A149="",N(E149)=0),"",ROUND(N(H149)/E149*N(G149),2))</f>
        <v/>
      </c>
      <c r="K149" t="str">
        <f>IF(A149="","",A149&amp;", "&amp;C149&amp;", lot "&amp;D149)</f>
        <v/>
      </c>
    </row>
    <row r="150">
      <c r="A150" s="3" t="n"/>
      <c r="B150" s="3" t="n"/>
      <c r="C150" s="3" t="n"/>
      <c r="D150" s="4" t="n"/>
      <c r="E150" s="3" t="n"/>
      <c r="F150" s="3" t="n"/>
      <c r="G150" s="5" t="n"/>
      <c r="H150" s="3" t="n"/>
      <c r="I150" s="6" t="str">
        <f>IF(OR(A150="",N(E150)=0),"",ROUND(N(H150)*N(F150)/E150,0))</f>
        <v/>
      </c>
      <c r="J150" s="7" t="str">
        <f>IF(OR(A150="",N(E150)=0),"",ROUND(N(H150)/E150*N(G150),2))</f>
        <v/>
      </c>
      <c r="K150" t="str">
        <f>IF(A150="","",A150&amp;", "&amp;C150&amp;", lot "&amp;D150)</f>
        <v/>
      </c>
    </row>
    <row r="151">
      <c r="A151" s="3" t="n"/>
      <c r="B151" s="3" t="n"/>
      <c r="C151" s="3" t="n"/>
      <c r="D151" s="4" t="n"/>
      <c r="E151" s="3" t="n"/>
      <c r="F151" s="3" t="n"/>
      <c r="G151" s="5" t="n"/>
      <c r="H151" s="3" t="n"/>
      <c r="I151" s="6" t="str">
        <f>IF(OR(A151="",N(E151)=0),"",ROUND(N(H151)*N(F151)/E151,0))</f>
        <v/>
      </c>
      <c r="J151" s="7" t="str">
        <f>IF(OR(A151="",N(E151)=0),"",ROUND(N(H151)/E151*N(G151),2))</f>
        <v/>
      </c>
      <c r="K151" t="str">
        <f>IF(A151="","",A151&amp;", "&amp;C151&amp;", lot "&amp;D151)</f>
        <v/>
      </c>
    </row>
    <row r="152">
      <c r="A152" s="3" t="n"/>
      <c r="B152" s="3" t="n"/>
      <c r="C152" s="3" t="n"/>
      <c r="D152" s="4" t="n"/>
      <c r="E152" s="3" t="n"/>
      <c r="F152" s="3" t="n"/>
      <c r="G152" s="5" t="n"/>
      <c r="H152" s="3" t="n"/>
      <c r="I152" s="6" t="str">
        <f>IF(OR(A152="",N(E152)=0),"",ROUND(N(H152)*N(F152)/E152,0))</f>
        <v/>
      </c>
      <c r="J152" s="7" t="str">
        <f>IF(OR(A152="",N(E152)=0),"",ROUND(N(H152)/E152*N(G152),2))</f>
        <v/>
      </c>
      <c r="K152" t="str">
        <f>IF(A152="","",A152&amp;", "&amp;C152&amp;", lot "&amp;D152)</f>
        <v/>
      </c>
    </row>
    <row r="153">
      <c r="A153" s="3" t="n"/>
      <c r="B153" s="3" t="n"/>
      <c r="C153" s="3" t="n"/>
      <c r="D153" s="4" t="n"/>
      <c r="E153" s="3" t="n"/>
      <c r="F153" s="3" t="n"/>
      <c r="G153" s="5" t="n"/>
      <c r="H153" s="3" t="n"/>
      <c r="I153" s="6" t="str">
        <f>IF(OR(A153="",N(E153)=0),"",ROUND(N(H153)*N(F153)/E153,0))</f>
        <v/>
      </c>
      <c r="J153" s="7" t="str">
        <f>IF(OR(A153="",N(E153)=0),"",ROUND(N(H153)/E153*N(G153),2))</f>
        <v/>
      </c>
      <c r="K153" t="str">
        <f>IF(A153="","",A153&amp;", "&amp;C153&amp;", lot "&amp;D153)</f>
        <v/>
      </c>
    </row>
    <row r="154">
      <c r="A154" s="3" t="n"/>
      <c r="B154" s="3" t="n"/>
      <c r="C154" s="3" t="n"/>
      <c r="D154" s="4" t="n"/>
      <c r="E154" s="3" t="n"/>
      <c r="F154" s="3" t="n"/>
      <c r="G154" s="5" t="n"/>
      <c r="H154" s="3" t="n"/>
      <c r="I154" s="6" t="str">
        <f>IF(OR(A154="",N(E154)=0),"",ROUND(N(H154)*N(F154)/E154,0))</f>
        <v/>
      </c>
      <c r="J154" s="7" t="str">
        <f>IF(OR(A154="",N(E154)=0),"",ROUND(N(H154)/E154*N(G154),2))</f>
        <v/>
      </c>
      <c r="K154" t="str">
        <f>IF(A154="","",A154&amp;", "&amp;C154&amp;", lot "&amp;D154)</f>
        <v/>
      </c>
    </row>
    <row r="155">
      <c r="A155" s="3" t="n"/>
      <c r="B155" s="3" t="n"/>
      <c r="C155" s="3" t="n"/>
      <c r="D155" s="4" t="n"/>
      <c r="E155" s="3" t="n"/>
      <c r="F155" s="3" t="n"/>
      <c r="G155" s="5" t="n"/>
      <c r="H155" s="3" t="n"/>
      <c r="I155" s="6" t="str">
        <f>IF(OR(A155="",N(E155)=0),"",ROUND(N(H155)*N(F155)/E155,0))</f>
        <v/>
      </c>
      <c r="J155" s="7" t="str">
        <f>IF(OR(A155="",N(E155)=0),"",ROUND(N(H155)/E155*N(G155),2))</f>
        <v/>
      </c>
      <c r="K155" t="str">
        <f>IF(A155="","",A155&amp;", "&amp;C155&amp;", lot "&amp;D155)</f>
        <v/>
      </c>
    </row>
    <row r="156">
      <c r="A156" s="3" t="n"/>
      <c r="B156" s="3" t="n"/>
      <c r="C156" s="3" t="n"/>
      <c r="D156" s="4" t="n"/>
      <c r="E156" s="3" t="n"/>
      <c r="F156" s="3" t="n"/>
      <c r="G156" s="5" t="n"/>
      <c r="H156" s="3" t="n"/>
      <c r="I156" s="6" t="str">
        <f>IF(OR(A156="",N(E156)=0),"",ROUND(N(H156)*N(F156)/E156,0))</f>
        <v/>
      </c>
      <c r="J156" s="7" t="str">
        <f>IF(OR(A156="",N(E156)=0),"",ROUND(N(H156)/E156*N(G156),2))</f>
        <v/>
      </c>
      <c r="K156" t="str">
        <f>IF(A156="","",A156&amp;", "&amp;C156&amp;", lot "&amp;D156)</f>
        <v/>
      </c>
    </row>
    <row r="157">
      <c r="A157" s="3" t="n"/>
      <c r="B157" s="3" t="n"/>
      <c r="C157" s="3" t="n"/>
      <c r="D157" s="4" t="n"/>
      <c r="E157" s="3" t="n"/>
      <c r="F157" s="3" t="n"/>
      <c r="G157" s="5" t="n"/>
      <c r="H157" s="3" t="n"/>
      <c r="I157" s="6" t="str">
        <f>IF(OR(A157="",N(E157)=0),"",ROUND(N(H157)*N(F157)/E157,0))</f>
        <v/>
      </c>
      <c r="J157" s="7" t="str">
        <f>IF(OR(A157="",N(E157)=0),"",ROUND(N(H157)/E157*N(G157),2))</f>
        <v/>
      </c>
      <c r="K157" t="str">
        <f>IF(A157="","",A157&amp;", "&amp;C157&amp;", lot "&amp;D157)</f>
        <v/>
      </c>
    </row>
    <row r="158">
      <c r="A158" s="3" t="n"/>
      <c r="B158" s="3" t="n"/>
      <c r="C158" s="3" t="n"/>
      <c r="D158" s="4" t="n"/>
      <c r="E158" s="3" t="n"/>
      <c r="F158" s="3" t="n"/>
      <c r="G158" s="5" t="n"/>
      <c r="H158" s="3" t="n"/>
      <c r="I158" s="6" t="str">
        <f>IF(OR(A158="",N(E158)=0),"",ROUND(N(H158)*N(F158)/E158,0))</f>
        <v/>
      </c>
      <c r="J158" s="7" t="str">
        <f>IF(OR(A158="",N(E158)=0),"",ROUND(N(H158)/E158*N(G158),2))</f>
        <v/>
      </c>
      <c r="K158" t="str">
        <f>IF(A158="","",A158&amp;", "&amp;C158&amp;", lot "&amp;D158)</f>
        <v/>
      </c>
    </row>
    <row r="159">
      <c r="A159" s="3" t="n"/>
      <c r="B159" s="3" t="n"/>
      <c r="C159" s="3" t="n"/>
      <c r="D159" s="4" t="n"/>
      <c r="E159" s="3" t="n"/>
      <c r="F159" s="3" t="n"/>
      <c r="G159" s="5" t="n"/>
      <c r="H159" s="3" t="n"/>
      <c r="I159" s="6" t="str">
        <f>IF(OR(A159="",N(E159)=0),"",ROUND(N(H159)*N(F159)/E159,0))</f>
        <v/>
      </c>
      <c r="J159" s="7" t="str">
        <f>IF(OR(A159="",N(E159)=0),"",ROUND(N(H159)/E159*N(G159),2))</f>
        <v/>
      </c>
      <c r="K159" t="str">
        <f>IF(A159="","",A159&amp;", "&amp;C159&amp;", lot "&amp;D159)</f>
        <v/>
      </c>
    </row>
    <row r="160">
      <c r="A160" s="3" t="n"/>
      <c r="B160" s="3" t="n"/>
      <c r="C160" s="3" t="n"/>
      <c r="D160" s="4" t="n"/>
      <c r="E160" s="3" t="n"/>
      <c r="F160" s="3" t="n"/>
      <c r="G160" s="5" t="n"/>
      <c r="H160" s="3" t="n"/>
      <c r="I160" s="6" t="str">
        <f>IF(OR(A160="",N(E160)=0),"",ROUND(N(H160)*N(F160)/E160,0))</f>
        <v/>
      </c>
      <c r="J160" s="7" t="str">
        <f>IF(OR(A160="",N(E160)=0),"",ROUND(N(H160)/E160*N(G160),2))</f>
        <v/>
      </c>
      <c r="K160" t="str">
        <f>IF(A160="","",A160&amp;", "&amp;C160&amp;", lot "&amp;D160)</f>
        <v/>
      </c>
    </row>
    <row r="161">
      <c r="A161" s="3" t="n"/>
      <c r="B161" s="3" t="n"/>
      <c r="C161" s="3" t="n"/>
      <c r="D161" s="4" t="n"/>
      <c r="E161" s="3" t="n"/>
      <c r="F161" s="3" t="n"/>
      <c r="G161" s="5" t="n"/>
      <c r="H161" s="3" t="n"/>
      <c r="I161" s="6" t="str">
        <f>IF(OR(A161="",N(E161)=0),"",ROUND(N(H161)*N(F161)/E161,0))</f>
        <v/>
      </c>
      <c r="J161" s="7" t="str">
        <f>IF(OR(A161="",N(E161)=0),"",ROUND(N(H161)/E161*N(G161),2))</f>
        <v/>
      </c>
      <c r="K161" t="str">
        <f>IF(A161="","",A161&amp;", "&amp;C161&amp;", lot "&amp;D161)</f>
        <v/>
      </c>
    </row>
    <row r="162">
      <c r="A162" s="3" t="n"/>
      <c r="B162" s="3" t="n"/>
      <c r="C162" s="3" t="n"/>
      <c r="D162" s="4" t="n"/>
      <c r="E162" s="3" t="n"/>
      <c r="F162" s="3" t="n"/>
      <c r="G162" s="5" t="n"/>
      <c r="H162" s="3" t="n"/>
      <c r="I162" s="6" t="str">
        <f>IF(OR(A162="",N(E162)=0),"",ROUND(N(H162)*N(F162)/E162,0))</f>
        <v/>
      </c>
      <c r="J162" s="7" t="str">
        <f>IF(OR(A162="",N(E162)=0),"",ROUND(N(H162)/E162*N(G162),2))</f>
        <v/>
      </c>
      <c r="K162" t="str">
        <f>IF(A162="","",A162&amp;", "&amp;C162&amp;", lot "&amp;D162)</f>
        <v/>
      </c>
    </row>
    <row r="163">
      <c r="A163" s="3" t="n"/>
      <c r="B163" s="3" t="n"/>
      <c r="C163" s="3" t="n"/>
      <c r="D163" s="4" t="n"/>
      <c r="E163" s="3" t="n"/>
      <c r="F163" s="3" t="n"/>
      <c r="G163" s="5" t="n"/>
      <c r="H163" s="3" t="n"/>
      <c r="I163" s="6" t="str">
        <f>IF(OR(A163="",N(E163)=0),"",ROUND(N(H163)*N(F163)/E163,0))</f>
        <v/>
      </c>
      <c r="J163" s="7" t="str">
        <f>IF(OR(A163="",N(E163)=0),"",ROUND(N(H163)/E163*N(G163),2))</f>
        <v/>
      </c>
      <c r="K163" t="str">
        <f>IF(A163="","",A163&amp;", "&amp;C163&amp;", lot "&amp;D163)</f>
        <v/>
      </c>
    </row>
    <row r="164">
      <c r="A164" s="3" t="n"/>
      <c r="B164" s="3" t="n"/>
      <c r="C164" s="3" t="n"/>
      <c r="D164" s="4" t="n"/>
      <c r="E164" s="3" t="n"/>
      <c r="F164" s="3" t="n"/>
      <c r="G164" s="5" t="n"/>
      <c r="H164" s="3" t="n"/>
      <c r="I164" s="6" t="str">
        <f>IF(OR(A164="",N(E164)=0),"",ROUND(N(H164)*N(F164)/E164,0))</f>
        <v/>
      </c>
      <c r="J164" s="7" t="str">
        <f>IF(OR(A164="",N(E164)=0),"",ROUND(N(H164)/E164*N(G164),2))</f>
        <v/>
      </c>
      <c r="K164" t="str">
        <f>IF(A164="","",A164&amp;", "&amp;C164&amp;", lot "&amp;D164)</f>
        <v/>
      </c>
    </row>
    <row r="165">
      <c r="A165" s="3" t="n"/>
      <c r="B165" s="3" t="n"/>
      <c r="C165" s="3" t="n"/>
      <c r="D165" s="4" t="n"/>
      <c r="E165" s="3" t="n"/>
      <c r="F165" s="3" t="n"/>
      <c r="G165" s="5" t="n"/>
      <c r="H165" s="3" t="n"/>
      <c r="I165" s="6" t="str">
        <f>IF(OR(A165="",N(E165)=0),"",ROUND(N(H165)*N(F165)/E165,0))</f>
        <v/>
      </c>
      <c r="J165" s="7" t="str">
        <f>IF(OR(A165="",N(E165)=0),"",ROUND(N(H165)/E165*N(G165),2))</f>
        <v/>
      </c>
      <c r="K165" t="str">
        <f>IF(A165="","",A165&amp;", "&amp;C165&amp;", lot "&amp;D165)</f>
        <v/>
      </c>
    </row>
    <row r="166">
      <c r="A166" s="3" t="n"/>
      <c r="B166" s="3" t="n"/>
      <c r="C166" s="3" t="n"/>
      <c r="D166" s="4" t="n"/>
      <c r="E166" s="3" t="n"/>
      <c r="F166" s="3" t="n"/>
      <c r="G166" s="5" t="n"/>
      <c r="H166" s="3" t="n"/>
      <c r="I166" s="6" t="str">
        <f>IF(OR(A166="",N(E166)=0),"",ROUND(N(H166)*N(F166)/E166,0))</f>
        <v/>
      </c>
      <c r="J166" s="7" t="str">
        <f>IF(OR(A166="",N(E166)=0),"",ROUND(N(H166)/E166*N(G166),2))</f>
        <v/>
      </c>
      <c r="K166" t="str">
        <f>IF(A166="","",A166&amp;", "&amp;C166&amp;", lot "&amp;D166)</f>
        <v/>
      </c>
    </row>
    <row r="167">
      <c r="A167" s="3" t="n"/>
      <c r="B167" s="3" t="n"/>
      <c r="C167" s="3" t="n"/>
      <c r="D167" s="4" t="n"/>
      <c r="E167" s="3" t="n"/>
      <c r="F167" s="3" t="n"/>
      <c r="G167" s="5" t="n"/>
      <c r="H167" s="3" t="n"/>
      <c r="I167" s="6" t="str">
        <f>IF(OR(A167="",N(E167)=0),"",ROUND(N(H167)*N(F167)/E167,0))</f>
        <v/>
      </c>
      <c r="J167" s="7" t="str">
        <f>IF(OR(A167="",N(E167)=0),"",ROUND(N(H167)/E167*N(G167),2))</f>
        <v/>
      </c>
      <c r="K167" t="str">
        <f>IF(A167="","",A167&amp;", "&amp;C167&amp;", lot "&amp;D167)</f>
        <v/>
      </c>
    </row>
    <row r="168">
      <c r="A168" s="3" t="n"/>
      <c r="B168" s="3" t="n"/>
      <c r="C168" s="3" t="n"/>
      <c r="D168" s="4" t="n"/>
      <c r="E168" s="3" t="n"/>
      <c r="F168" s="3" t="n"/>
      <c r="G168" s="5" t="n"/>
      <c r="H168" s="3" t="n"/>
      <c r="I168" s="6" t="str">
        <f>IF(OR(A168="",N(E168)=0),"",ROUND(N(H168)*N(F168)/E168,0))</f>
        <v/>
      </c>
      <c r="J168" s="7" t="str">
        <f>IF(OR(A168="",N(E168)=0),"",ROUND(N(H168)/E168*N(G168),2))</f>
        <v/>
      </c>
      <c r="K168" t="str">
        <f>IF(A168="","",A168&amp;", "&amp;C168&amp;", lot "&amp;D168)</f>
        <v/>
      </c>
    </row>
    <row r="169">
      <c r="A169" s="3" t="n"/>
      <c r="B169" s="3" t="n"/>
      <c r="C169" s="3" t="n"/>
      <c r="D169" s="4" t="n"/>
      <c r="E169" s="3" t="n"/>
      <c r="F169" s="3" t="n"/>
      <c r="G169" s="5" t="n"/>
      <c r="H169" s="3" t="n"/>
      <c r="I169" s="6" t="str">
        <f>IF(OR(A169="",N(E169)=0),"",ROUND(N(H169)*N(F169)/E169,0))</f>
        <v/>
      </c>
      <c r="J169" s="7" t="str">
        <f>IF(OR(A169="",N(E169)=0),"",ROUND(N(H169)/E169*N(G169),2))</f>
        <v/>
      </c>
      <c r="K169" t="str">
        <f>IF(A169="","",A169&amp;", "&amp;C169&amp;", lot "&amp;D169)</f>
        <v/>
      </c>
    </row>
    <row r="170">
      <c r="A170" s="3" t="n"/>
      <c r="B170" s="3" t="n"/>
      <c r="C170" s="3" t="n"/>
      <c r="D170" s="4" t="n"/>
      <c r="E170" s="3" t="n"/>
      <c r="F170" s="3" t="n"/>
      <c r="G170" s="5" t="n"/>
      <c r="H170" s="3" t="n"/>
      <c r="I170" s="6" t="str">
        <f>IF(OR(A170="",N(E170)=0),"",ROUND(N(H170)*N(F170)/E170,0))</f>
        <v/>
      </c>
      <c r="J170" s="7" t="str">
        <f>IF(OR(A170="",N(E170)=0),"",ROUND(N(H170)/E170*N(G170),2))</f>
        <v/>
      </c>
      <c r="K170" t="str">
        <f>IF(A170="","",A170&amp;", "&amp;C170&amp;", lot "&amp;D170)</f>
        <v/>
      </c>
    </row>
    <row r="171">
      <c r="A171" s="3" t="n"/>
      <c r="B171" s="3" t="n"/>
      <c r="C171" s="3" t="n"/>
      <c r="D171" s="4" t="n"/>
      <c r="E171" s="3" t="n"/>
      <c r="F171" s="3" t="n"/>
      <c r="G171" s="5" t="n"/>
      <c r="H171" s="3" t="n"/>
      <c r="I171" s="6" t="str">
        <f>IF(OR(A171="",N(E171)=0),"",ROUND(N(H171)*N(F171)/E171,0))</f>
        <v/>
      </c>
      <c r="J171" s="7" t="str">
        <f>IF(OR(A171="",N(E171)=0),"",ROUND(N(H171)/E171*N(G171),2))</f>
        <v/>
      </c>
      <c r="K171" t="str">
        <f>IF(A171="","",A171&amp;", "&amp;C171&amp;", lot "&amp;D171)</f>
        <v/>
      </c>
    </row>
    <row r="172">
      <c r="A172" s="3" t="n"/>
      <c r="B172" s="3" t="n"/>
      <c r="C172" s="3" t="n"/>
      <c r="D172" s="4" t="n"/>
      <c r="E172" s="3" t="n"/>
      <c r="F172" s="3" t="n"/>
      <c r="G172" s="5" t="n"/>
      <c r="H172" s="3" t="n"/>
      <c r="I172" s="6" t="str">
        <f>IF(OR(A172="",N(E172)=0),"",ROUND(N(H172)*N(F172)/E172,0))</f>
        <v/>
      </c>
      <c r="J172" s="7" t="str">
        <f>IF(OR(A172="",N(E172)=0),"",ROUND(N(H172)/E172*N(G172),2))</f>
        <v/>
      </c>
      <c r="K172" t="str">
        <f>IF(A172="","",A172&amp;", "&amp;C172&amp;", lot "&amp;D172)</f>
        <v/>
      </c>
    </row>
    <row r="173">
      <c r="A173" s="3" t="n"/>
      <c r="B173" s="3" t="n"/>
      <c r="C173" s="3" t="n"/>
      <c r="D173" s="4" t="n"/>
      <c r="E173" s="3" t="n"/>
      <c r="F173" s="3" t="n"/>
      <c r="G173" s="5" t="n"/>
      <c r="H173" s="3" t="n"/>
      <c r="I173" s="6" t="str">
        <f>IF(OR(A173="",N(E173)=0),"",ROUND(N(H173)*N(F173)/E173,0))</f>
        <v/>
      </c>
      <c r="J173" s="7" t="str">
        <f>IF(OR(A173="",N(E173)=0),"",ROUND(N(H173)/E173*N(G173),2))</f>
        <v/>
      </c>
      <c r="K173" t="str">
        <f>IF(A173="","",A173&amp;", "&amp;C173&amp;", lot "&amp;D173)</f>
        <v/>
      </c>
    </row>
    <row r="174">
      <c r="A174" s="3" t="n"/>
      <c r="B174" s="3" t="n"/>
      <c r="C174" s="3" t="n"/>
      <c r="D174" s="4" t="n"/>
      <c r="E174" s="3" t="n"/>
      <c r="F174" s="3" t="n"/>
      <c r="G174" s="5" t="n"/>
      <c r="H174" s="3" t="n"/>
      <c r="I174" s="6" t="str">
        <f>IF(OR(A174="",N(E174)=0),"",ROUND(N(H174)*N(F174)/E174,0))</f>
        <v/>
      </c>
      <c r="J174" s="7" t="str">
        <f>IF(OR(A174="",N(E174)=0),"",ROUND(N(H174)/E174*N(G174),2))</f>
        <v/>
      </c>
      <c r="K174" t="str">
        <f>IF(A174="","",A174&amp;", "&amp;C174&amp;", lot "&amp;D174)</f>
        <v/>
      </c>
    </row>
    <row r="175">
      <c r="A175" s="3" t="n"/>
      <c r="B175" s="3" t="n"/>
      <c r="C175" s="3" t="n"/>
      <c r="D175" s="4" t="n"/>
      <c r="E175" s="3" t="n"/>
      <c r="F175" s="3" t="n"/>
      <c r="G175" s="5" t="n"/>
      <c r="H175" s="3" t="n"/>
      <c r="I175" s="6" t="str">
        <f>IF(OR(A175="",N(E175)=0),"",ROUND(N(H175)*N(F175)/E175,0))</f>
        <v/>
      </c>
      <c r="J175" s="7" t="str">
        <f>IF(OR(A175="",N(E175)=0),"",ROUND(N(H175)/E175*N(G175),2))</f>
        <v/>
      </c>
      <c r="K175" t="str">
        <f>IF(A175="","",A175&amp;", "&amp;C175&amp;", lot "&amp;D175)</f>
        <v/>
      </c>
    </row>
    <row r="176">
      <c r="A176" s="3" t="n"/>
      <c r="B176" s="3" t="n"/>
      <c r="C176" s="3" t="n"/>
      <c r="D176" s="4" t="n"/>
      <c r="E176" s="3" t="n"/>
      <c r="F176" s="3" t="n"/>
      <c r="G176" s="5" t="n"/>
      <c r="H176" s="3" t="n"/>
      <c r="I176" s="6" t="str">
        <f>IF(OR(A176="",N(E176)=0),"",ROUND(N(H176)*N(F176)/E176,0))</f>
        <v/>
      </c>
      <c r="J176" s="7" t="str">
        <f>IF(OR(A176="",N(E176)=0),"",ROUND(N(H176)/E176*N(G176),2))</f>
        <v/>
      </c>
      <c r="K176" t="str">
        <f>IF(A176="","",A176&amp;", "&amp;C176&amp;", lot "&amp;D176)</f>
        <v/>
      </c>
    </row>
    <row r="177">
      <c r="A177" s="3" t="n"/>
      <c r="B177" s="3" t="n"/>
      <c r="C177" s="3" t="n"/>
      <c r="D177" s="4" t="n"/>
      <c r="E177" s="3" t="n"/>
      <c r="F177" s="3" t="n"/>
      <c r="G177" s="5" t="n"/>
      <c r="H177" s="3" t="n"/>
      <c r="I177" s="6" t="str">
        <f>IF(OR(A177="",N(E177)=0),"",ROUND(N(H177)*N(F177)/E177,0))</f>
        <v/>
      </c>
      <c r="J177" s="7" t="str">
        <f>IF(OR(A177="",N(E177)=0),"",ROUND(N(H177)/E177*N(G177),2))</f>
        <v/>
      </c>
      <c r="K177" t="str">
        <f>IF(A177="","",A177&amp;", "&amp;C177&amp;", lot "&amp;D177)</f>
        <v/>
      </c>
    </row>
    <row r="178">
      <c r="A178" s="3" t="n"/>
      <c r="B178" s="3" t="n"/>
      <c r="C178" s="3" t="n"/>
      <c r="D178" s="4" t="n"/>
      <c r="E178" s="3" t="n"/>
      <c r="F178" s="3" t="n"/>
      <c r="G178" s="5" t="n"/>
      <c r="H178" s="3" t="n"/>
      <c r="I178" s="6" t="str">
        <f>IF(OR(A178="",N(E178)=0),"",ROUND(N(H178)*N(F178)/E178,0))</f>
        <v/>
      </c>
      <c r="J178" s="7" t="str">
        <f>IF(OR(A178="",N(E178)=0),"",ROUND(N(H178)/E178*N(G178),2))</f>
        <v/>
      </c>
      <c r="K178" t="str">
        <f>IF(A178="","",A178&amp;", "&amp;C178&amp;", lot "&amp;D178)</f>
        <v/>
      </c>
    </row>
    <row r="179">
      <c r="A179" s="3" t="n"/>
      <c r="B179" s="3" t="n"/>
      <c r="C179" s="3" t="n"/>
      <c r="D179" s="4" t="n"/>
      <c r="E179" s="3" t="n"/>
      <c r="F179" s="3" t="n"/>
      <c r="G179" s="5" t="n"/>
      <c r="H179" s="3" t="n"/>
      <c r="I179" s="6" t="str">
        <f>IF(OR(A179="",N(E179)=0),"",ROUND(N(H179)*N(F179)/E179,0))</f>
        <v/>
      </c>
      <c r="J179" s="7" t="str">
        <f>IF(OR(A179="",N(E179)=0),"",ROUND(N(H179)/E179*N(G179),2))</f>
        <v/>
      </c>
      <c r="K179" t="str">
        <f>IF(A179="","",A179&amp;", "&amp;C179&amp;", lot "&amp;D179)</f>
        <v/>
      </c>
    </row>
    <row r="180">
      <c r="A180" s="3" t="n"/>
      <c r="B180" s="3" t="n"/>
      <c r="C180" s="3" t="n"/>
      <c r="D180" s="4" t="n"/>
      <c r="E180" s="3" t="n"/>
      <c r="F180" s="3" t="n"/>
      <c r="G180" s="5" t="n"/>
      <c r="H180" s="3" t="n"/>
      <c r="I180" s="6" t="str">
        <f>IF(OR(A180="",N(E180)=0),"",ROUND(N(H180)*N(F180)/E180,0))</f>
        <v/>
      </c>
      <c r="J180" s="7" t="str">
        <f>IF(OR(A180="",N(E180)=0),"",ROUND(N(H180)/E180*N(G180),2))</f>
        <v/>
      </c>
      <c r="K180" t="str">
        <f>IF(A180="","",A180&amp;", "&amp;C180&amp;", lot "&amp;D180)</f>
        <v/>
      </c>
    </row>
    <row r="181">
      <c r="A181" s="3" t="n"/>
      <c r="B181" s="3" t="n"/>
      <c r="C181" s="3" t="n"/>
      <c r="D181" s="4" t="n"/>
      <c r="E181" s="3" t="n"/>
      <c r="F181" s="3" t="n"/>
      <c r="G181" s="5" t="n"/>
      <c r="H181" s="3" t="n"/>
      <c r="I181" s="6" t="str">
        <f>IF(OR(A181="",N(E181)=0),"",ROUND(N(H181)*N(F181)/E181,0))</f>
        <v/>
      </c>
      <c r="J181" s="7" t="str">
        <f>IF(OR(A181="",N(E181)=0),"",ROUND(N(H181)/E181*N(G181),2))</f>
        <v/>
      </c>
      <c r="K181" t="str">
        <f>IF(A181="","",A181&amp;", "&amp;C181&amp;", lot "&amp;D181)</f>
        <v/>
      </c>
    </row>
    <row r="182">
      <c r="A182" s="3" t="n"/>
      <c r="B182" s="3" t="n"/>
      <c r="C182" s="3" t="n"/>
      <c r="D182" s="4" t="n"/>
      <c r="E182" s="3" t="n"/>
      <c r="F182" s="3" t="n"/>
      <c r="G182" s="5" t="n"/>
      <c r="H182" s="3" t="n"/>
      <c r="I182" s="6" t="str">
        <f>IF(OR(A182="",N(E182)=0),"",ROUND(N(H182)*N(F182)/E182,0))</f>
        <v/>
      </c>
      <c r="J182" s="7" t="str">
        <f>IF(OR(A182="",N(E182)=0),"",ROUND(N(H182)/E182*N(G182),2))</f>
        <v/>
      </c>
      <c r="K182" t="str">
        <f>IF(A182="","",A182&amp;", "&amp;C182&amp;", lot "&amp;D182)</f>
        <v/>
      </c>
    </row>
    <row r="183">
      <c r="A183" s="3" t="n"/>
      <c r="B183" s="3" t="n"/>
      <c r="C183" s="3" t="n"/>
      <c r="D183" s="4" t="n"/>
      <c r="E183" s="3" t="n"/>
      <c r="F183" s="3" t="n"/>
      <c r="G183" s="5" t="n"/>
      <c r="H183" s="3" t="n"/>
      <c r="I183" s="6" t="str">
        <f>IF(OR(A183="",N(E183)=0),"",ROUND(N(H183)*N(F183)/E183,0))</f>
        <v/>
      </c>
      <c r="J183" s="7" t="str">
        <f>IF(OR(A183="",N(E183)=0),"",ROUND(N(H183)/E183*N(G183),2))</f>
        <v/>
      </c>
      <c r="K183" t="str">
        <f>IF(A183="","",A183&amp;", "&amp;C183&amp;", lot "&amp;D183)</f>
        <v/>
      </c>
    </row>
    <row r="184">
      <c r="A184" s="3" t="n"/>
      <c r="B184" s="3" t="n"/>
      <c r="C184" s="3" t="n"/>
      <c r="D184" s="4" t="n"/>
      <c r="E184" s="3" t="n"/>
      <c r="F184" s="3" t="n"/>
      <c r="G184" s="5" t="n"/>
      <c r="H184" s="3" t="n"/>
      <c r="I184" s="6" t="str">
        <f>IF(OR(A184="",N(E184)=0),"",ROUND(N(H184)*N(F184)/E184,0))</f>
        <v/>
      </c>
      <c r="J184" s="7" t="str">
        <f>IF(OR(A184="",N(E184)=0),"",ROUND(N(H184)/E184*N(G184),2))</f>
        <v/>
      </c>
      <c r="K184" t="str">
        <f>IF(A184="","",A184&amp;", "&amp;C184&amp;", lot "&amp;D184)</f>
        <v/>
      </c>
    </row>
    <row r="185">
      <c r="A185" s="3" t="n"/>
      <c r="B185" s="3" t="n"/>
      <c r="C185" s="3" t="n"/>
      <c r="D185" s="4" t="n"/>
      <c r="E185" s="3" t="n"/>
      <c r="F185" s="3" t="n"/>
      <c r="G185" s="5" t="n"/>
      <c r="H185" s="3" t="n"/>
      <c r="I185" s="6" t="str">
        <f>IF(OR(A185="",N(E185)=0),"",ROUND(N(H185)*N(F185)/E185,0))</f>
        <v/>
      </c>
      <c r="J185" s="7" t="str">
        <f>IF(OR(A185="",N(E185)=0),"",ROUND(N(H185)/E185*N(G185),2))</f>
        <v/>
      </c>
      <c r="K185" t="str">
        <f>IF(A185="","",A185&amp;", "&amp;C185&amp;", lot "&amp;D185)</f>
        <v/>
      </c>
    </row>
    <row r="186">
      <c r="A186" s="3" t="n"/>
      <c r="B186" s="3" t="n"/>
      <c r="C186" s="3" t="n"/>
      <c r="D186" s="4" t="n"/>
      <c r="E186" s="3" t="n"/>
      <c r="F186" s="3" t="n"/>
      <c r="G186" s="5" t="n"/>
      <c r="H186" s="3" t="n"/>
      <c r="I186" s="6" t="str">
        <f>IF(OR(A186="",N(E186)=0),"",ROUND(N(H186)*N(F186)/E186,0))</f>
        <v/>
      </c>
      <c r="J186" s="7" t="str">
        <f>IF(OR(A186="",N(E186)=0),"",ROUND(N(H186)/E186*N(G186),2))</f>
        <v/>
      </c>
      <c r="K186" t="str">
        <f>IF(A186="","",A186&amp;", "&amp;C186&amp;", lot "&amp;D186)</f>
        <v/>
      </c>
    </row>
    <row r="187">
      <c r="A187" s="3" t="n"/>
      <c r="B187" s="3" t="n"/>
      <c r="C187" s="3" t="n"/>
      <c r="D187" s="4" t="n"/>
      <c r="E187" s="3" t="n"/>
      <c r="F187" s="3" t="n"/>
      <c r="G187" s="5" t="n"/>
      <c r="H187" s="3" t="n"/>
      <c r="I187" s="6" t="str">
        <f>IF(OR(A187="",N(E187)=0),"",ROUND(N(H187)*N(F187)/E187,0))</f>
        <v/>
      </c>
      <c r="J187" s="7" t="str">
        <f>IF(OR(A187="",N(E187)=0),"",ROUND(N(H187)/E187*N(G187),2))</f>
        <v/>
      </c>
      <c r="K187" t="str">
        <f>IF(A187="","",A187&amp;", "&amp;C187&amp;", lot "&amp;D187)</f>
        <v/>
      </c>
    </row>
    <row r="188">
      <c r="A188" s="3" t="n"/>
      <c r="B188" s="3" t="n"/>
      <c r="C188" s="3" t="n"/>
      <c r="D188" s="4" t="n"/>
      <c r="E188" s="3" t="n"/>
      <c r="F188" s="3" t="n"/>
      <c r="G188" s="5" t="n"/>
      <c r="H188" s="3" t="n"/>
      <c r="I188" s="6" t="str">
        <f>IF(OR(A188="",N(E188)=0),"",ROUND(N(H188)*N(F188)/E188,0))</f>
        <v/>
      </c>
      <c r="J188" s="7" t="str">
        <f>IF(OR(A188="",N(E188)=0),"",ROUND(N(H188)/E188*N(G188),2))</f>
        <v/>
      </c>
      <c r="K188" t="str">
        <f>IF(A188="","",A188&amp;", "&amp;C188&amp;", lot "&amp;D188)</f>
        <v/>
      </c>
    </row>
    <row r="189">
      <c r="A189" s="3" t="n"/>
      <c r="B189" s="3" t="n"/>
      <c r="C189" s="3" t="n"/>
      <c r="D189" s="4" t="n"/>
      <c r="E189" s="3" t="n"/>
      <c r="F189" s="3" t="n"/>
      <c r="G189" s="5" t="n"/>
      <c r="H189" s="3" t="n"/>
      <c r="I189" s="6" t="str">
        <f>IF(OR(A189="",N(E189)=0),"",ROUND(N(H189)*N(F189)/E189,0))</f>
        <v/>
      </c>
      <c r="J189" s="7" t="str">
        <f>IF(OR(A189="",N(E189)=0),"",ROUND(N(H189)/E189*N(G189),2))</f>
        <v/>
      </c>
      <c r="K189" t="str">
        <f>IF(A189="","",A189&amp;", "&amp;C189&amp;", lot "&amp;D189)</f>
        <v/>
      </c>
    </row>
    <row r="190">
      <c r="A190" s="3" t="n"/>
      <c r="B190" s="3" t="n"/>
      <c r="C190" s="3" t="n"/>
      <c r="D190" s="4" t="n"/>
      <c r="E190" s="3" t="n"/>
      <c r="F190" s="3" t="n"/>
      <c r="G190" s="5" t="n"/>
      <c r="H190" s="3" t="n"/>
      <c r="I190" s="6" t="str">
        <f>IF(OR(A190="",N(E190)=0),"",ROUND(N(H190)*N(F190)/E190,0))</f>
        <v/>
      </c>
      <c r="J190" s="7" t="str">
        <f>IF(OR(A190="",N(E190)=0),"",ROUND(N(H190)/E190*N(G190),2))</f>
        <v/>
      </c>
      <c r="K190" t="str">
        <f>IF(A190="","",A190&amp;", "&amp;C190&amp;", lot "&amp;D190)</f>
        <v/>
      </c>
    </row>
    <row r="191">
      <c r="A191" s="3" t="n"/>
      <c r="B191" s="3" t="n"/>
      <c r="C191" s="3" t="n"/>
      <c r="D191" s="4" t="n"/>
      <c r="E191" s="3" t="n"/>
      <c r="F191" s="3" t="n"/>
      <c r="G191" s="5" t="n"/>
      <c r="H191" s="3" t="n"/>
      <c r="I191" s="6" t="str">
        <f>IF(OR(A191="",N(E191)=0),"",ROUND(N(H191)*N(F191)/E191,0))</f>
        <v/>
      </c>
      <c r="J191" s="7" t="str">
        <f>IF(OR(A191="",N(E191)=0),"",ROUND(N(H191)/E191*N(G191),2))</f>
        <v/>
      </c>
      <c r="K191" t="str">
        <f>IF(A191="","",A191&amp;", "&amp;C191&amp;", lot "&amp;D191)</f>
        <v/>
      </c>
    </row>
    <row r="192">
      <c r="A192" s="3" t="n"/>
      <c r="B192" s="3" t="n"/>
      <c r="C192" s="3" t="n"/>
      <c r="D192" s="4" t="n"/>
      <c r="E192" s="3" t="n"/>
      <c r="F192" s="3" t="n"/>
      <c r="G192" s="5" t="n"/>
      <c r="H192" s="3" t="n"/>
      <c r="I192" s="6" t="str">
        <f>IF(OR(A192="",N(E192)=0),"",ROUND(N(H192)*N(F192)/E192,0))</f>
        <v/>
      </c>
      <c r="J192" s="7" t="str">
        <f>IF(OR(A192="",N(E192)=0),"",ROUND(N(H192)/E192*N(G192),2))</f>
        <v/>
      </c>
      <c r="K192" t="str">
        <f>IF(A192="","",A192&amp;", "&amp;C192&amp;", lot "&amp;D192)</f>
        <v/>
      </c>
    </row>
    <row r="193">
      <c r="A193" s="3" t="n"/>
      <c r="B193" s="3" t="n"/>
      <c r="C193" s="3" t="n"/>
      <c r="D193" s="4" t="n"/>
      <c r="E193" s="3" t="n"/>
      <c r="F193" s="3" t="n"/>
      <c r="G193" s="5" t="n"/>
      <c r="H193" s="3" t="n"/>
      <c r="I193" s="6" t="str">
        <f>IF(OR(A193="",N(E193)=0),"",ROUND(N(H193)*N(F193)/E193,0))</f>
        <v/>
      </c>
      <c r="J193" s="7" t="str">
        <f>IF(OR(A193="",N(E193)=0),"",ROUND(N(H193)/E193*N(G193),2))</f>
        <v/>
      </c>
      <c r="K193" t="str">
        <f>IF(A193="","",A193&amp;", "&amp;C193&amp;", lot "&amp;D193)</f>
        <v/>
      </c>
    </row>
    <row r="194">
      <c r="A194" s="3" t="n"/>
      <c r="B194" s="3" t="n"/>
      <c r="C194" s="3" t="n"/>
      <c r="D194" s="4" t="n"/>
      <c r="E194" s="3" t="n"/>
      <c r="F194" s="3" t="n"/>
      <c r="G194" s="5" t="n"/>
      <c r="H194" s="3" t="n"/>
      <c r="I194" s="6" t="str">
        <f>IF(OR(A194="",N(E194)=0),"",ROUND(N(H194)*N(F194)/E194,0))</f>
        <v/>
      </c>
      <c r="J194" s="7" t="str">
        <f>IF(OR(A194="",N(E194)=0),"",ROUND(N(H194)/E194*N(G194),2))</f>
        <v/>
      </c>
      <c r="K194" t="str">
        <f>IF(A194="","",A194&amp;", "&amp;C194&amp;", lot "&amp;D194)</f>
        <v/>
      </c>
    </row>
    <row r="195">
      <c r="A195" s="3" t="n"/>
      <c r="B195" s="3" t="n"/>
      <c r="C195" s="3" t="n"/>
      <c r="D195" s="4" t="n"/>
      <c r="E195" s="3" t="n"/>
      <c r="F195" s="3" t="n"/>
      <c r="G195" s="5" t="n"/>
      <c r="H195" s="3" t="n"/>
      <c r="I195" s="6" t="str">
        <f>IF(OR(A195="",N(E195)=0),"",ROUND(N(H195)*N(F195)/E195,0))</f>
        <v/>
      </c>
      <c r="J195" s="7" t="str">
        <f>IF(OR(A195="",N(E195)=0),"",ROUND(N(H195)/E195*N(G195),2))</f>
        <v/>
      </c>
      <c r="K195" t="str">
        <f>IF(A195="","",A195&amp;", "&amp;C195&amp;", lot "&amp;D195)</f>
        <v/>
      </c>
    </row>
    <row r="196">
      <c r="A196" s="3" t="n"/>
      <c r="B196" s="3" t="n"/>
      <c r="C196" s="3" t="n"/>
      <c r="D196" s="4" t="n"/>
      <c r="E196" s="3" t="n"/>
      <c r="F196" s="3" t="n"/>
      <c r="G196" s="5" t="n"/>
      <c r="H196" s="3" t="n"/>
      <c r="I196" s="6" t="str">
        <f>IF(OR(A196="",N(E196)=0),"",ROUND(N(H196)*N(F196)/E196,0))</f>
        <v/>
      </c>
      <c r="J196" s="7" t="str">
        <f>IF(OR(A196="",N(E196)=0),"",ROUND(N(H196)/E196*N(G196),2))</f>
        <v/>
      </c>
      <c r="K196" t="str">
        <f>IF(A196="","",A196&amp;", "&amp;C196&amp;", lot "&amp;D196)</f>
        <v/>
      </c>
    </row>
    <row r="197">
      <c r="A197" s="3" t="n"/>
      <c r="B197" s="3" t="n"/>
      <c r="C197" s="3" t="n"/>
      <c r="D197" s="4" t="n"/>
      <c r="E197" s="3" t="n"/>
      <c r="F197" s="3" t="n"/>
      <c r="G197" s="5" t="n"/>
      <c r="H197" s="3" t="n"/>
      <c r="I197" s="6" t="str">
        <f>IF(OR(A197="",N(E197)=0),"",ROUND(N(H197)*N(F197)/E197,0))</f>
        <v/>
      </c>
      <c r="J197" s="7" t="str">
        <f>IF(OR(A197="",N(E197)=0),"",ROUND(N(H197)/E197*N(G197),2))</f>
        <v/>
      </c>
      <c r="K197" t="str">
        <f>IF(A197="","",A197&amp;", "&amp;C197&amp;", lot "&amp;D197)</f>
        <v/>
      </c>
    </row>
    <row r="198">
      <c r="A198" s="3" t="n"/>
      <c r="B198" s="3" t="n"/>
      <c r="C198" s="3" t="n"/>
      <c r="D198" s="4" t="n"/>
      <c r="E198" s="3" t="n"/>
      <c r="F198" s="3" t="n"/>
      <c r="G198" s="5" t="n"/>
      <c r="H198" s="3" t="n"/>
      <c r="I198" s="6" t="str">
        <f>IF(OR(A198="",N(E198)=0),"",ROUND(N(H198)*N(F198)/E198,0))</f>
        <v/>
      </c>
      <c r="J198" s="7" t="str">
        <f>IF(OR(A198="",N(E198)=0),"",ROUND(N(H198)/E198*N(G198),2))</f>
        <v/>
      </c>
      <c r="K198" t="str">
        <f>IF(A198="","",A198&amp;", "&amp;C198&amp;", lot "&amp;D198)</f>
        <v/>
      </c>
    </row>
    <row r="199">
      <c r="A199" s="3" t="n"/>
      <c r="B199" s="3" t="n"/>
      <c r="C199" s="3" t="n"/>
      <c r="D199" s="4" t="n"/>
      <c r="E199" s="3" t="n"/>
      <c r="F199" s="3" t="n"/>
      <c r="G199" s="5" t="n"/>
      <c r="H199" s="3" t="n"/>
      <c r="I199" s="6" t="str">
        <f>IF(OR(A199="",N(E199)=0),"",ROUND(N(H199)*N(F199)/E199,0))</f>
        <v/>
      </c>
      <c r="J199" s="7" t="str">
        <f>IF(OR(A199="",N(E199)=0),"",ROUND(N(H199)/E199*N(G199),2))</f>
        <v/>
      </c>
      <c r="K199" t="str">
        <f>IF(A199="","",A199&amp;", "&amp;C199&amp;", lot "&amp;D199)</f>
        <v/>
      </c>
    </row>
    <row r="200">
      <c r="A200" s="3" t="n"/>
      <c r="B200" s="3" t="n"/>
      <c r="C200" s="3" t="n"/>
      <c r="D200" s="4" t="n"/>
      <c r="E200" s="3" t="n"/>
      <c r="F200" s="3" t="n"/>
      <c r="G200" s="5" t="n"/>
      <c r="H200" s="3" t="n"/>
      <c r="I200" s="6" t="str">
        <f>IF(OR(A200="",N(E200)=0),"",ROUND(N(H200)*N(F200)/E200,0))</f>
        <v/>
      </c>
      <c r="J200" s="7" t="str">
        <f>IF(OR(A200="",N(E200)=0),"",ROUND(N(H200)/E200*N(G200),2))</f>
        <v/>
      </c>
      <c r="K200" t="str">
        <f>IF(A200="","",A200&amp;", "&amp;C200&amp;", lot "&amp;D200)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100"/>
  <sheetViews>
    <sheetView tabSelected="0" workbookViewId="0">
      <pane ySplit="1" topLeftCell="A2" activePane="bottomLeft" state="frozen"/>
      <selection pane="bottomLeft" activeCell="A1" sqref="A1"/>
    </sheetView>
  </sheetViews>
  <sheetFormatPr baseColWidth="8" defaultRowHeight="15"/>
  <cols>
    <col width="28" customWidth="1" min="1" max="1"/>
    <col width="32" customWidth="1" min="2" max="2"/>
    <col width="11" customWidth="1" min="3" max="3"/>
    <col width="14" customWidth="1" min="4" max="4"/>
    <col width="22" customWidth="1" min="5" max="5"/>
  </cols>
  <sheetData>
    <row r="1" ht="30" customHeight="1">
      <c r="A1" s="1" t="inlineStr">
        <is>
          <t>Project</t>
        </is>
      </c>
      <c r="B1" s="1" t="inlineStr">
        <is>
          <t>Yarn, color and lot (copy from Stash)</t>
        </is>
      </c>
      <c r="C1" s="1" t="inlineStr">
        <is>
          <t>Yards needed</t>
        </is>
      </c>
      <c r="D1" s="1" t="inlineStr">
        <is>
          <t>Yards of that lot on hand</t>
        </is>
      </c>
      <c r="E1" s="1" t="inlineStr">
        <is>
          <t>Enough?</t>
        </is>
      </c>
    </row>
    <row r="2">
      <c r="A2" s="3" t="inlineStr">
        <is>
          <t>Baby blanket, commission</t>
        </is>
      </c>
      <c r="B2" s="3" t="inlineStr">
        <is>
          <t>Merino, Juniper, lot 2207</t>
        </is>
      </c>
      <c r="C2" s="3" t="n">
        <v>1600</v>
      </c>
      <c r="D2" s="6">
        <f>IF(B2="","",SUMIF(Stash!$K$2:$K$200,B2,Stash!$I$2:$I$200))</f>
        <v>1221</v>
      </c>
      <c r="E2" t="str">
        <f>IF(OR(B2="",C2=""),"",IF(D2&gt;=C2,"Yes","Short by "&amp;TEXT(C2-D2,"#,##0")&amp;" yards"))</f>
        <v>Short by 379 yards</v>
      </c>
    </row>
    <row r="3" ht="30" customHeight="1">
      <c r="A3" s="8" t="inlineStr">
        <is>
          <t>Ten chunky beanies</t>
        </is>
      </c>
      <c r="B3" s="9" t="inlineStr">
        <is>
          <t>Acrylic and wool, Oatmeal, lot A41</t>
        </is>
      </c>
      <c r="C3" s="8" t="n">
        <v>850</v>
      </c>
      <c r="D3" s="10">
        <f>IF(B3="","",SUMIF(Stash!$K$2:$K$200,B3,Stash!$I$2:$I$200))</f>
        <v>870</v>
      </c>
      <c r="E3" s="11" t="str">
        <f>IF(OR(B3="",C3=""),"",IF(D3&gt;=C3,"Yes","Short by "&amp;TEXT(C3-D3,"#,##0")&amp;" yards"))</f>
        <v>Yes</v>
      </c>
    </row>
    <row r="4">
      <c r="A4" s="3" t="inlineStr">
        <is>
          <t>Socks, one pair</t>
        </is>
      </c>
      <c r="B4" s="3" t="inlineStr">
        <is>
          <t>Sock yarn, Tidepool, lot 9</t>
        </is>
      </c>
      <c r="C4" s="3" t="n">
        <v>400</v>
      </c>
      <c r="D4" s="6">
        <f>IF(B4="","",SUMIF(Stash!$K$2:$K$200,B4,Stash!$I$2:$I$200))</f>
        <v>1200</v>
      </c>
      <c r="E4" t="str">
        <f>IF(OR(B4="",C4=""),"",IF(D4&gt;=C4,"Yes","Short by "&amp;TEXT(C4-D4,"#,##0")&amp;" yards"))</f>
        <v>Yes</v>
      </c>
    </row>
    <row r="5">
      <c r="A5" s="3" t="n"/>
      <c r="B5" s="3" t="n"/>
      <c r="C5" s="3" t="n"/>
      <c r="D5" s="6" t="str">
        <f>IF(B5="","",SUMIF(Stash!$K$2:$K$200,B5,Stash!$I$2:$I$200))</f>
        <v/>
      </c>
      <c r="E5" t="str">
        <f>IF(OR(B5="",C5=""),"",IF(D5&gt;=C5,"Yes","Short by "&amp;TEXT(C5-D5,"#,##0")&amp;" yards"))</f>
        <v/>
      </c>
    </row>
    <row r="6">
      <c r="A6" s="3" t="n"/>
      <c r="B6" s="3" t="n"/>
      <c r="C6" s="3" t="n"/>
      <c r="D6" s="6" t="str">
        <f>IF(B6="","",SUMIF(Stash!$K$2:$K$200,B6,Stash!$I$2:$I$200))</f>
        <v/>
      </c>
      <c r="E6" t="str">
        <f>IF(OR(B6="",C6=""),"",IF(D6&gt;=C6,"Yes","Short by "&amp;TEXT(C6-D6,"#,##0")&amp;" yards"))</f>
        <v/>
      </c>
    </row>
    <row r="7">
      <c r="A7" s="3" t="n"/>
      <c r="B7" s="3" t="n"/>
      <c r="C7" s="3" t="n"/>
      <c r="D7" s="6" t="str">
        <f>IF(B7="","",SUMIF(Stash!$K$2:$K$200,B7,Stash!$I$2:$I$200))</f>
        <v/>
      </c>
      <c r="E7" t="str">
        <f>IF(OR(B7="",C7=""),"",IF(D7&gt;=C7,"Yes","Short by "&amp;TEXT(C7-D7,"#,##0")&amp;" yards"))</f>
        <v/>
      </c>
    </row>
    <row r="8">
      <c r="A8" s="3" t="n"/>
      <c r="B8" s="3" t="n"/>
      <c r="C8" s="3" t="n"/>
      <c r="D8" s="6" t="str">
        <f>IF(B8="","",SUMIF(Stash!$K$2:$K$200,B8,Stash!$I$2:$I$200))</f>
        <v/>
      </c>
      <c r="E8" t="str">
        <f>IF(OR(B8="",C8=""),"",IF(D8&gt;=C8,"Yes","Short by "&amp;TEXT(C8-D8,"#,##0")&amp;" yards"))</f>
        <v/>
      </c>
    </row>
    <row r="9">
      <c r="A9" s="3" t="n"/>
      <c r="B9" s="3" t="n"/>
      <c r="C9" s="3" t="n"/>
      <c r="D9" s="6" t="str">
        <f>IF(B9="","",SUMIF(Stash!$K$2:$K$200,B9,Stash!$I$2:$I$200))</f>
        <v/>
      </c>
      <c r="E9" t="str">
        <f>IF(OR(B9="",C9=""),"",IF(D9&gt;=C9,"Yes","Short by "&amp;TEXT(C9-D9,"#,##0")&amp;" yards"))</f>
        <v/>
      </c>
    </row>
    <row r="10">
      <c r="A10" s="3" t="n"/>
      <c r="B10" s="3" t="n"/>
      <c r="C10" s="3" t="n"/>
      <c r="D10" s="6" t="str">
        <f>IF(B10="","",SUMIF(Stash!$K$2:$K$200,B10,Stash!$I$2:$I$200))</f>
        <v/>
      </c>
      <c r="E10" t="str">
        <f>IF(OR(B10="",C10=""),"",IF(D10&gt;=C10,"Yes","Short by "&amp;TEXT(C10-D10,"#,##0")&amp;" yards"))</f>
        <v/>
      </c>
    </row>
    <row r="11">
      <c r="A11" s="3" t="n"/>
      <c r="B11" s="3" t="n"/>
      <c r="C11" s="3" t="n"/>
      <c r="D11" s="6" t="str">
        <f>IF(B11="","",SUMIF(Stash!$K$2:$K$200,B11,Stash!$I$2:$I$200))</f>
        <v/>
      </c>
      <c r="E11" t="str">
        <f>IF(OR(B11="",C11=""),"",IF(D11&gt;=C11,"Yes","Short by "&amp;TEXT(C11-D11,"#,##0")&amp;" yards"))</f>
        <v/>
      </c>
    </row>
    <row r="12">
      <c r="A12" s="3" t="n"/>
      <c r="B12" s="3" t="n"/>
      <c r="C12" s="3" t="n"/>
      <c r="D12" s="6" t="str">
        <f>IF(B12="","",SUMIF(Stash!$K$2:$K$200,B12,Stash!$I$2:$I$200))</f>
        <v/>
      </c>
      <c r="E12" t="str">
        <f>IF(OR(B12="",C12=""),"",IF(D12&gt;=C12,"Yes","Short by "&amp;TEXT(C12-D12,"#,##0")&amp;" yards"))</f>
        <v/>
      </c>
    </row>
    <row r="13">
      <c r="A13" s="3" t="n"/>
      <c r="B13" s="3" t="n"/>
      <c r="C13" s="3" t="n"/>
      <c r="D13" s="6" t="str">
        <f>IF(B13="","",SUMIF(Stash!$K$2:$K$200,B13,Stash!$I$2:$I$200))</f>
        <v/>
      </c>
      <c r="E13" t="str">
        <f>IF(OR(B13="",C13=""),"",IF(D13&gt;=C13,"Yes","Short by "&amp;TEXT(C13-D13,"#,##0")&amp;" yards"))</f>
        <v/>
      </c>
    </row>
    <row r="14">
      <c r="A14" s="3" t="n"/>
      <c r="B14" s="3" t="n"/>
      <c r="C14" s="3" t="n"/>
      <c r="D14" s="6" t="str">
        <f>IF(B14="","",SUMIF(Stash!$K$2:$K$200,B14,Stash!$I$2:$I$200))</f>
        <v/>
      </c>
      <c r="E14" t="str">
        <f>IF(OR(B14="",C14=""),"",IF(D14&gt;=C14,"Yes","Short by "&amp;TEXT(C14-D14,"#,##0")&amp;" yards"))</f>
        <v/>
      </c>
    </row>
    <row r="15">
      <c r="A15" s="3" t="n"/>
      <c r="B15" s="3" t="n"/>
      <c r="C15" s="3" t="n"/>
      <c r="D15" s="6" t="str">
        <f>IF(B15="","",SUMIF(Stash!$K$2:$K$200,B15,Stash!$I$2:$I$200))</f>
        <v/>
      </c>
      <c r="E15" t="str">
        <f>IF(OR(B15="",C15=""),"",IF(D15&gt;=C15,"Yes","Short by "&amp;TEXT(C15-D15,"#,##0")&amp;" yards"))</f>
        <v/>
      </c>
    </row>
    <row r="16">
      <c r="A16" s="3" t="n"/>
      <c r="B16" s="3" t="n"/>
      <c r="C16" s="3" t="n"/>
      <c r="D16" s="6" t="str">
        <f>IF(B16="","",SUMIF(Stash!$K$2:$K$200,B16,Stash!$I$2:$I$200))</f>
        <v/>
      </c>
      <c r="E16" t="str">
        <f>IF(OR(B16="",C16=""),"",IF(D16&gt;=C16,"Yes","Short by "&amp;TEXT(C16-D16,"#,##0")&amp;" yards"))</f>
        <v/>
      </c>
    </row>
    <row r="17">
      <c r="A17" s="3" t="n"/>
      <c r="B17" s="3" t="n"/>
      <c r="C17" s="3" t="n"/>
      <c r="D17" s="6" t="str">
        <f>IF(B17="","",SUMIF(Stash!$K$2:$K$200,B17,Stash!$I$2:$I$200))</f>
        <v/>
      </c>
      <c r="E17" t="str">
        <f>IF(OR(B17="",C17=""),"",IF(D17&gt;=C17,"Yes","Short by "&amp;TEXT(C17-D17,"#,##0")&amp;" yards"))</f>
        <v/>
      </c>
    </row>
    <row r="18">
      <c r="A18" s="3" t="n"/>
      <c r="B18" s="3" t="n"/>
      <c r="C18" s="3" t="n"/>
      <c r="D18" s="6" t="str">
        <f>IF(B18="","",SUMIF(Stash!$K$2:$K$200,B18,Stash!$I$2:$I$200))</f>
        <v/>
      </c>
      <c r="E18" t="str">
        <f>IF(OR(B18="",C18=""),"",IF(D18&gt;=C18,"Yes","Short by "&amp;TEXT(C18-D18,"#,##0")&amp;" yards"))</f>
        <v/>
      </c>
    </row>
    <row r="19">
      <c r="A19" s="3" t="n"/>
      <c r="B19" s="3" t="n"/>
      <c r="C19" s="3" t="n"/>
      <c r="D19" s="6" t="str">
        <f>IF(B19="","",SUMIF(Stash!$K$2:$K$200,B19,Stash!$I$2:$I$200))</f>
        <v/>
      </c>
      <c r="E19" t="str">
        <f>IF(OR(B19="",C19=""),"",IF(D19&gt;=C19,"Yes","Short by "&amp;TEXT(C19-D19,"#,##0")&amp;" yards"))</f>
        <v/>
      </c>
    </row>
    <row r="20">
      <c r="A20" s="3" t="n"/>
      <c r="B20" s="3" t="n"/>
      <c r="C20" s="3" t="n"/>
      <c r="D20" s="6" t="str">
        <f>IF(B20="","",SUMIF(Stash!$K$2:$K$200,B20,Stash!$I$2:$I$200))</f>
        <v/>
      </c>
      <c r="E20" t="str">
        <f>IF(OR(B20="",C20=""),"",IF(D20&gt;=C20,"Yes","Short by "&amp;TEXT(C20-D20,"#,##0")&amp;" yards"))</f>
        <v/>
      </c>
    </row>
    <row r="21">
      <c r="A21" s="3" t="n"/>
      <c r="B21" s="3" t="n"/>
      <c r="C21" s="3" t="n"/>
      <c r="D21" s="6" t="str">
        <f>IF(B21="","",SUMIF(Stash!$K$2:$K$200,B21,Stash!$I$2:$I$200))</f>
        <v/>
      </c>
      <c r="E21" t="str">
        <f>IF(OR(B21="",C21=""),"",IF(D21&gt;=C21,"Yes","Short by "&amp;TEXT(C21-D21,"#,##0")&amp;" yards"))</f>
        <v/>
      </c>
    </row>
    <row r="22">
      <c r="A22" s="3" t="n"/>
      <c r="B22" s="3" t="n"/>
      <c r="C22" s="3" t="n"/>
      <c r="D22" s="6" t="str">
        <f>IF(B22="","",SUMIF(Stash!$K$2:$K$200,B22,Stash!$I$2:$I$200))</f>
        <v/>
      </c>
      <c r="E22" t="str">
        <f>IF(OR(B22="",C22=""),"",IF(D22&gt;=C22,"Yes","Short by "&amp;TEXT(C22-D22,"#,##0")&amp;" yards"))</f>
        <v/>
      </c>
    </row>
    <row r="23">
      <c r="A23" s="3" t="n"/>
      <c r="B23" s="3" t="n"/>
      <c r="C23" s="3" t="n"/>
      <c r="D23" s="6" t="str">
        <f>IF(B23="","",SUMIF(Stash!$K$2:$K$200,B23,Stash!$I$2:$I$200))</f>
        <v/>
      </c>
      <c r="E23" t="str">
        <f>IF(OR(B23="",C23=""),"",IF(D23&gt;=C23,"Yes","Short by "&amp;TEXT(C23-D23,"#,##0")&amp;" yards"))</f>
        <v/>
      </c>
    </row>
    <row r="24">
      <c r="A24" s="3" t="n"/>
      <c r="B24" s="3" t="n"/>
      <c r="C24" s="3" t="n"/>
      <c r="D24" s="6" t="str">
        <f>IF(B24="","",SUMIF(Stash!$K$2:$K$200,B24,Stash!$I$2:$I$200))</f>
        <v/>
      </c>
      <c r="E24" t="str">
        <f>IF(OR(B24="",C24=""),"",IF(D24&gt;=C24,"Yes","Short by "&amp;TEXT(C24-D24,"#,##0")&amp;" yards"))</f>
        <v/>
      </c>
    </row>
    <row r="25">
      <c r="A25" s="3" t="n"/>
      <c r="B25" s="3" t="n"/>
      <c r="C25" s="3" t="n"/>
      <c r="D25" s="6" t="str">
        <f>IF(B25="","",SUMIF(Stash!$K$2:$K$200,B25,Stash!$I$2:$I$200))</f>
        <v/>
      </c>
      <c r="E25" t="str">
        <f>IF(OR(B25="",C25=""),"",IF(D25&gt;=C25,"Yes","Short by "&amp;TEXT(C25-D25,"#,##0")&amp;" yards"))</f>
        <v/>
      </c>
    </row>
    <row r="26">
      <c r="A26" s="3" t="n"/>
      <c r="B26" s="3" t="n"/>
      <c r="C26" s="3" t="n"/>
      <c r="D26" s="6" t="str">
        <f>IF(B26="","",SUMIF(Stash!$K$2:$K$200,B26,Stash!$I$2:$I$200))</f>
        <v/>
      </c>
      <c r="E26" t="str">
        <f>IF(OR(B26="",C26=""),"",IF(D26&gt;=C26,"Yes","Short by "&amp;TEXT(C26-D26,"#,##0")&amp;" yards"))</f>
        <v/>
      </c>
    </row>
    <row r="27">
      <c r="A27" s="3" t="n"/>
      <c r="B27" s="3" t="n"/>
      <c r="C27" s="3" t="n"/>
      <c r="D27" s="6" t="str">
        <f>IF(B27="","",SUMIF(Stash!$K$2:$K$200,B27,Stash!$I$2:$I$200))</f>
        <v/>
      </c>
      <c r="E27" t="str">
        <f>IF(OR(B27="",C27=""),"",IF(D27&gt;=C27,"Yes","Short by "&amp;TEXT(C27-D27,"#,##0")&amp;" yards"))</f>
        <v/>
      </c>
    </row>
    <row r="28">
      <c r="A28" s="3" t="n"/>
      <c r="B28" s="3" t="n"/>
      <c r="C28" s="3" t="n"/>
      <c r="D28" s="6" t="str">
        <f>IF(B28="","",SUMIF(Stash!$K$2:$K$200,B28,Stash!$I$2:$I$200))</f>
        <v/>
      </c>
      <c r="E28" t="str">
        <f>IF(OR(B28="",C28=""),"",IF(D28&gt;=C28,"Yes","Short by "&amp;TEXT(C28-D28,"#,##0")&amp;" yards"))</f>
        <v/>
      </c>
    </row>
    <row r="29">
      <c r="A29" s="3" t="n"/>
      <c r="B29" s="3" t="n"/>
      <c r="C29" s="3" t="n"/>
      <c r="D29" s="6" t="str">
        <f>IF(B29="","",SUMIF(Stash!$K$2:$K$200,B29,Stash!$I$2:$I$200))</f>
        <v/>
      </c>
      <c r="E29" t="str">
        <f>IF(OR(B29="",C29=""),"",IF(D29&gt;=C29,"Yes","Short by "&amp;TEXT(C29-D29,"#,##0")&amp;" yards"))</f>
        <v/>
      </c>
    </row>
    <row r="30">
      <c r="A30" s="3" t="n"/>
      <c r="B30" s="3" t="n"/>
      <c r="C30" s="3" t="n"/>
      <c r="D30" s="6" t="str">
        <f>IF(B30="","",SUMIF(Stash!$K$2:$K$200,B30,Stash!$I$2:$I$200))</f>
        <v/>
      </c>
      <c r="E30" t="str">
        <f>IF(OR(B30="",C30=""),"",IF(D30&gt;=C30,"Yes","Short by "&amp;TEXT(C30-D30,"#,##0")&amp;" yards"))</f>
        <v/>
      </c>
    </row>
    <row r="31">
      <c r="A31" s="3" t="n"/>
      <c r="B31" s="3" t="n"/>
      <c r="C31" s="3" t="n"/>
      <c r="D31" s="6" t="str">
        <f>IF(B31="","",SUMIF(Stash!$K$2:$K$200,B31,Stash!$I$2:$I$200))</f>
        <v/>
      </c>
      <c r="E31" t="str">
        <f>IF(OR(B31="",C31=""),"",IF(D31&gt;=C31,"Yes","Short by "&amp;TEXT(C31-D31,"#,##0")&amp;" yards"))</f>
        <v/>
      </c>
    </row>
    <row r="32">
      <c r="A32" s="3" t="n"/>
      <c r="B32" s="3" t="n"/>
      <c r="C32" s="3" t="n"/>
      <c r="D32" s="6" t="str">
        <f>IF(B32="","",SUMIF(Stash!$K$2:$K$200,B32,Stash!$I$2:$I$200))</f>
        <v/>
      </c>
      <c r="E32" t="str">
        <f>IF(OR(B32="",C32=""),"",IF(D32&gt;=C32,"Yes","Short by "&amp;TEXT(C32-D32,"#,##0")&amp;" yards"))</f>
        <v/>
      </c>
    </row>
    <row r="33">
      <c r="A33" s="3" t="n"/>
      <c r="B33" s="3" t="n"/>
      <c r="C33" s="3" t="n"/>
      <c r="D33" s="6" t="str">
        <f>IF(B33="","",SUMIF(Stash!$K$2:$K$200,B33,Stash!$I$2:$I$200))</f>
        <v/>
      </c>
      <c r="E33" t="str">
        <f>IF(OR(B33="",C33=""),"",IF(D33&gt;=C33,"Yes","Short by "&amp;TEXT(C33-D33,"#,##0")&amp;" yards"))</f>
        <v/>
      </c>
    </row>
    <row r="34">
      <c r="A34" s="3" t="n"/>
      <c r="B34" s="3" t="n"/>
      <c r="C34" s="3" t="n"/>
      <c r="D34" s="6" t="str">
        <f>IF(B34="","",SUMIF(Stash!$K$2:$K$200,B34,Stash!$I$2:$I$200))</f>
        <v/>
      </c>
      <c r="E34" t="str">
        <f>IF(OR(B34="",C34=""),"",IF(D34&gt;=C34,"Yes","Short by "&amp;TEXT(C34-D34,"#,##0")&amp;" yards"))</f>
        <v/>
      </c>
    </row>
    <row r="35">
      <c r="A35" s="3" t="n"/>
      <c r="B35" s="3" t="n"/>
      <c r="C35" s="3" t="n"/>
      <c r="D35" s="6" t="str">
        <f>IF(B35="","",SUMIF(Stash!$K$2:$K$200,B35,Stash!$I$2:$I$200))</f>
        <v/>
      </c>
      <c r="E35" t="str">
        <f>IF(OR(B35="",C35=""),"",IF(D35&gt;=C35,"Yes","Short by "&amp;TEXT(C35-D35,"#,##0")&amp;" yards"))</f>
        <v/>
      </c>
    </row>
    <row r="36">
      <c r="A36" s="3" t="n"/>
      <c r="B36" s="3" t="n"/>
      <c r="C36" s="3" t="n"/>
      <c r="D36" s="6" t="str">
        <f>IF(B36="","",SUMIF(Stash!$K$2:$K$200,B36,Stash!$I$2:$I$200))</f>
        <v/>
      </c>
      <c r="E36" t="str">
        <f>IF(OR(B36="",C36=""),"",IF(D36&gt;=C36,"Yes","Short by "&amp;TEXT(C36-D36,"#,##0")&amp;" yards"))</f>
        <v/>
      </c>
    </row>
    <row r="37">
      <c r="A37" s="3" t="n"/>
      <c r="B37" s="3" t="n"/>
      <c r="C37" s="3" t="n"/>
      <c r="D37" s="6" t="str">
        <f>IF(B37="","",SUMIF(Stash!$K$2:$K$200,B37,Stash!$I$2:$I$200))</f>
        <v/>
      </c>
      <c r="E37" t="str">
        <f>IF(OR(B37="",C37=""),"",IF(D37&gt;=C37,"Yes","Short by "&amp;TEXT(C37-D37,"#,##0")&amp;" yards"))</f>
        <v/>
      </c>
    </row>
    <row r="38">
      <c r="A38" s="3" t="n"/>
      <c r="B38" s="3" t="n"/>
      <c r="C38" s="3" t="n"/>
      <c r="D38" s="6" t="str">
        <f>IF(B38="","",SUMIF(Stash!$K$2:$K$200,B38,Stash!$I$2:$I$200))</f>
        <v/>
      </c>
      <c r="E38" t="str">
        <f>IF(OR(B38="",C38=""),"",IF(D38&gt;=C38,"Yes","Short by "&amp;TEXT(C38-D38,"#,##0")&amp;" yards"))</f>
        <v/>
      </c>
    </row>
    <row r="39">
      <c r="A39" s="3" t="n"/>
      <c r="B39" s="3" t="n"/>
      <c r="C39" s="3" t="n"/>
      <c r="D39" s="6" t="str">
        <f>IF(B39="","",SUMIF(Stash!$K$2:$K$200,B39,Stash!$I$2:$I$200))</f>
        <v/>
      </c>
      <c r="E39" t="str">
        <f>IF(OR(B39="",C39=""),"",IF(D39&gt;=C39,"Yes","Short by "&amp;TEXT(C39-D39,"#,##0")&amp;" yards"))</f>
        <v/>
      </c>
    </row>
    <row r="40">
      <c r="A40" s="3" t="n"/>
      <c r="B40" s="3" t="n"/>
      <c r="C40" s="3" t="n"/>
      <c r="D40" s="6" t="str">
        <f>IF(B40="","",SUMIF(Stash!$K$2:$K$200,B40,Stash!$I$2:$I$200))</f>
        <v/>
      </c>
      <c r="E40" t="str">
        <f>IF(OR(B40="",C40=""),"",IF(D40&gt;=C40,"Yes","Short by "&amp;TEXT(C40-D40,"#,##0")&amp;" yards"))</f>
        <v/>
      </c>
    </row>
    <row r="41">
      <c r="A41" s="3" t="n"/>
      <c r="B41" s="3" t="n"/>
      <c r="C41" s="3" t="n"/>
      <c r="D41" s="6" t="str">
        <f>IF(B41="","",SUMIF(Stash!$K$2:$K$200,B41,Stash!$I$2:$I$200))</f>
        <v/>
      </c>
      <c r="E41" t="str">
        <f>IF(OR(B41="",C41=""),"",IF(D41&gt;=C41,"Yes","Short by "&amp;TEXT(C41-D41,"#,##0")&amp;" yards"))</f>
        <v/>
      </c>
    </row>
    <row r="42">
      <c r="A42" s="3" t="n"/>
      <c r="B42" s="3" t="n"/>
      <c r="C42" s="3" t="n"/>
      <c r="D42" s="6" t="str">
        <f>IF(B42="","",SUMIF(Stash!$K$2:$K$200,B42,Stash!$I$2:$I$200))</f>
        <v/>
      </c>
      <c r="E42" t="str">
        <f>IF(OR(B42="",C42=""),"",IF(D42&gt;=C42,"Yes","Short by "&amp;TEXT(C42-D42,"#,##0")&amp;" yards"))</f>
        <v/>
      </c>
    </row>
    <row r="43">
      <c r="A43" s="3" t="n"/>
      <c r="B43" s="3" t="n"/>
      <c r="C43" s="3" t="n"/>
      <c r="D43" s="6" t="str">
        <f>IF(B43="","",SUMIF(Stash!$K$2:$K$200,B43,Stash!$I$2:$I$200))</f>
        <v/>
      </c>
      <c r="E43" t="str">
        <f>IF(OR(B43="",C43=""),"",IF(D43&gt;=C43,"Yes","Short by "&amp;TEXT(C43-D43,"#,##0")&amp;" yards"))</f>
        <v/>
      </c>
    </row>
    <row r="44">
      <c r="A44" s="3" t="n"/>
      <c r="B44" s="3" t="n"/>
      <c r="C44" s="3" t="n"/>
      <c r="D44" s="6" t="str">
        <f>IF(B44="","",SUMIF(Stash!$K$2:$K$200,B44,Stash!$I$2:$I$200))</f>
        <v/>
      </c>
      <c r="E44" t="str">
        <f>IF(OR(B44="",C44=""),"",IF(D44&gt;=C44,"Yes","Short by "&amp;TEXT(C44-D44,"#,##0")&amp;" yards"))</f>
        <v/>
      </c>
    </row>
    <row r="45">
      <c r="A45" s="3" t="n"/>
      <c r="B45" s="3" t="n"/>
      <c r="C45" s="3" t="n"/>
      <c r="D45" s="6" t="str">
        <f>IF(B45="","",SUMIF(Stash!$K$2:$K$200,B45,Stash!$I$2:$I$200))</f>
        <v/>
      </c>
      <c r="E45" t="str">
        <f>IF(OR(B45="",C45=""),"",IF(D45&gt;=C45,"Yes","Short by "&amp;TEXT(C45-D45,"#,##0")&amp;" yards"))</f>
        <v/>
      </c>
    </row>
    <row r="46">
      <c r="A46" s="3" t="n"/>
      <c r="B46" s="3" t="n"/>
      <c r="C46" s="3" t="n"/>
      <c r="D46" s="6" t="str">
        <f>IF(B46="","",SUMIF(Stash!$K$2:$K$200,B46,Stash!$I$2:$I$200))</f>
        <v/>
      </c>
      <c r="E46" t="str">
        <f>IF(OR(B46="",C46=""),"",IF(D46&gt;=C46,"Yes","Short by "&amp;TEXT(C46-D46,"#,##0")&amp;" yards"))</f>
        <v/>
      </c>
    </row>
    <row r="47">
      <c r="A47" s="3" t="n"/>
      <c r="B47" s="3" t="n"/>
      <c r="C47" s="3" t="n"/>
      <c r="D47" s="6" t="str">
        <f>IF(B47="","",SUMIF(Stash!$K$2:$K$200,B47,Stash!$I$2:$I$200))</f>
        <v/>
      </c>
      <c r="E47" t="str">
        <f>IF(OR(B47="",C47=""),"",IF(D47&gt;=C47,"Yes","Short by "&amp;TEXT(C47-D47,"#,##0")&amp;" yards"))</f>
        <v/>
      </c>
    </row>
    <row r="48">
      <c r="A48" s="3" t="n"/>
      <c r="B48" s="3" t="n"/>
      <c r="C48" s="3" t="n"/>
      <c r="D48" s="6" t="str">
        <f>IF(B48="","",SUMIF(Stash!$K$2:$K$200,B48,Stash!$I$2:$I$200))</f>
        <v/>
      </c>
      <c r="E48" t="str">
        <f>IF(OR(B48="",C48=""),"",IF(D48&gt;=C48,"Yes","Short by "&amp;TEXT(C48-D48,"#,##0")&amp;" yards"))</f>
        <v/>
      </c>
    </row>
    <row r="49">
      <c r="A49" s="3" t="n"/>
      <c r="B49" s="3" t="n"/>
      <c r="C49" s="3" t="n"/>
      <c r="D49" s="6" t="str">
        <f>IF(B49="","",SUMIF(Stash!$K$2:$K$200,B49,Stash!$I$2:$I$200))</f>
        <v/>
      </c>
      <c r="E49" t="str">
        <f>IF(OR(B49="",C49=""),"",IF(D49&gt;=C49,"Yes","Short by "&amp;TEXT(C49-D49,"#,##0")&amp;" yards"))</f>
        <v/>
      </c>
    </row>
    <row r="50">
      <c r="A50" s="3" t="n"/>
      <c r="B50" s="3" t="n"/>
      <c r="C50" s="3" t="n"/>
      <c r="D50" s="6" t="str">
        <f>IF(B50="","",SUMIF(Stash!$K$2:$K$200,B50,Stash!$I$2:$I$200))</f>
        <v/>
      </c>
      <c r="E50" t="str">
        <f>IF(OR(B50="",C50=""),"",IF(D50&gt;=C50,"Yes","Short by "&amp;TEXT(C50-D50,"#,##0")&amp;" yards"))</f>
        <v/>
      </c>
    </row>
    <row r="51">
      <c r="A51" s="3" t="n"/>
      <c r="B51" s="3" t="n"/>
      <c r="C51" s="3" t="n"/>
      <c r="D51" s="6" t="str">
        <f>IF(B51="","",SUMIF(Stash!$K$2:$K$200,B51,Stash!$I$2:$I$200))</f>
        <v/>
      </c>
      <c r="E51" t="str">
        <f>IF(OR(B51="",C51=""),"",IF(D51&gt;=C51,"Yes","Short by "&amp;TEXT(C51-D51,"#,##0")&amp;" yards"))</f>
        <v/>
      </c>
    </row>
    <row r="52">
      <c r="A52" s="3" t="n"/>
      <c r="B52" s="3" t="n"/>
      <c r="C52" s="3" t="n"/>
      <c r="D52" s="6" t="str">
        <f>IF(B52="","",SUMIF(Stash!$K$2:$K$200,B52,Stash!$I$2:$I$200))</f>
        <v/>
      </c>
      <c r="E52" t="str">
        <f>IF(OR(B52="",C52=""),"",IF(D52&gt;=C52,"Yes","Short by "&amp;TEXT(C52-D52,"#,##0")&amp;" yards"))</f>
        <v/>
      </c>
    </row>
    <row r="53">
      <c r="A53" s="3" t="n"/>
      <c r="B53" s="3" t="n"/>
      <c r="C53" s="3" t="n"/>
      <c r="D53" s="6" t="str">
        <f>IF(B53="","",SUMIF(Stash!$K$2:$K$200,B53,Stash!$I$2:$I$200))</f>
        <v/>
      </c>
      <c r="E53" t="str">
        <f>IF(OR(B53="",C53=""),"",IF(D53&gt;=C53,"Yes","Short by "&amp;TEXT(C53-D53,"#,##0")&amp;" yards"))</f>
        <v/>
      </c>
    </row>
    <row r="54">
      <c r="A54" s="3" t="n"/>
      <c r="B54" s="3" t="n"/>
      <c r="C54" s="3" t="n"/>
      <c r="D54" s="6" t="str">
        <f>IF(B54="","",SUMIF(Stash!$K$2:$K$200,B54,Stash!$I$2:$I$200))</f>
        <v/>
      </c>
      <c r="E54" t="str">
        <f>IF(OR(B54="",C54=""),"",IF(D54&gt;=C54,"Yes","Short by "&amp;TEXT(C54-D54,"#,##0")&amp;" yards"))</f>
        <v/>
      </c>
    </row>
    <row r="55">
      <c r="A55" s="3" t="n"/>
      <c r="B55" s="3" t="n"/>
      <c r="C55" s="3" t="n"/>
      <c r="D55" s="6" t="str">
        <f>IF(B55="","",SUMIF(Stash!$K$2:$K$200,B55,Stash!$I$2:$I$200))</f>
        <v/>
      </c>
      <c r="E55" t="str">
        <f>IF(OR(B55="",C55=""),"",IF(D55&gt;=C55,"Yes","Short by "&amp;TEXT(C55-D55,"#,##0")&amp;" yards"))</f>
        <v/>
      </c>
    </row>
    <row r="56">
      <c r="A56" s="3" t="n"/>
      <c r="B56" s="3" t="n"/>
      <c r="C56" s="3" t="n"/>
      <c r="D56" s="6" t="str">
        <f>IF(B56="","",SUMIF(Stash!$K$2:$K$200,B56,Stash!$I$2:$I$200))</f>
        <v/>
      </c>
      <c r="E56" t="str">
        <f>IF(OR(B56="",C56=""),"",IF(D56&gt;=C56,"Yes","Short by "&amp;TEXT(C56-D56,"#,##0")&amp;" yards"))</f>
        <v/>
      </c>
    </row>
    <row r="57">
      <c r="A57" s="3" t="n"/>
      <c r="B57" s="3" t="n"/>
      <c r="C57" s="3" t="n"/>
      <c r="D57" s="6" t="str">
        <f>IF(B57="","",SUMIF(Stash!$K$2:$K$200,B57,Stash!$I$2:$I$200))</f>
        <v/>
      </c>
      <c r="E57" t="str">
        <f>IF(OR(B57="",C57=""),"",IF(D57&gt;=C57,"Yes","Short by "&amp;TEXT(C57-D57,"#,##0")&amp;" yards"))</f>
        <v/>
      </c>
    </row>
    <row r="58">
      <c r="A58" s="3" t="n"/>
      <c r="B58" s="3" t="n"/>
      <c r="C58" s="3" t="n"/>
      <c r="D58" s="6" t="str">
        <f>IF(B58="","",SUMIF(Stash!$K$2:$K$200,B58,Stash!$I$2:$I$200))</f>
        <v/>
      </c>
      <c r="E58" t="str">
        <f>IF(OR(B58="",C58=""),"",IF(D58&gt;=C58,"Yes","Short by "&amp;TEXT(C58-D58,"#,##0")&amp;" yards"))</f>
        <v/>
      </c>
    </row>
    <row r="59">
      <c r="A59" s="3" t="n"/>
      <c r="B59" s="3" t="n"/>
      <c r="C59" s="3" t="n"/>
      <c r="D59" s="6" t="str">
        <f>IF(B59="","",SUMIF(Stash!$K$2:$K$200,B59,Stash!$I$2:$I$200))</f>
        <v/>
      </c>
      <c r="E59" t="str">
        <f>IF(OR(B59="",C59=""),"",IF(D59&gt;=C59,"Yes","Short by "&amp;TEXT(C59-D59,"#,##0")&amp;" yards"))</f>
        <v/>
      </c>
    </row>
    <row r="60">
      <c r="A60" s="3" t="n"/>
      <c r="B60" s="3" t="n"/>
      <c r="C60" s="3" t="n"/>
      <c r="D60" s="6" t="str">
        <f>IF(B60="","",SUMIF(Stash!$K$2:$K$200,B60,Stash!$I$2:$I$200))</f>
        <v/>
      </c>
      <c r="E60" t="str">
        <f>IF(OR(B60="",C60=""),"",IF(D60&gt;=C60,"Yes","Short by "&amp;TEXT(C60-D60,"#,##0")&amp;" yards"))</f>
        <v/>
      </c>
    </row>
    <row r="61">
      <c r="A61" s="3" t="n"/>
      <c r="B61" s="3" t="n"/>
      <c r="C61" s="3" t="n"/>
      <c r="D61" s="6" t="str">
        <f>IF(B61="","",SUMIF(Stash!$K$2:$K$200,B61,Stash!$I$2:$I$200))</f>
        <v/>
      </c>
      <c r="E61" t="str">
        <f>IF(OR(B61="",C61=""),"",IF(D61&gt;=C61,"Yes","Short by "&amp;TEXT(C61-D61,"#,##0")&amp;" yards"))</f>
        <v/>
      </c>
    </row>
    <row r="62">
      <c r="A62" s="3" t="n"/>
      <c r="B62" s="3" t="n"/>
      <c r="C62" s="3" t="n"/>
      <c r="D62" s="6" t="str">
        <f>IF(B62="","",SUMIF(Stash!$K$2:$K$200,B62,Stash!$I$2:$I$200))</f>
        <v/>
      </c>
      <c r="E62" t="str">
        <f>IF(OR(B62="",C62=""),"",IF(D62&gt;=C62,"Yes","Short by "&amp;TEXT(C62-D62,"#,##0")&amp;" yards"))</f>
        <v/>
      </c>
    </row>
    <row r="63">
      <c r="A63" s="3" t="n"/>
      <c r="B63" s="3" t="n"/>
      <c r="C63" s="3" t="n"/>
      <c r="D63" s="6" t="str">
        <f>IF(B63="","",SUMIF(Stash!$K$2:$K$200,B63,Stash!$I$2:$I$200))</f>
        <v/>
      </c>
      <c r="E63" t="str">
        <f>IF(OR(B63="",C63=""),"",IF(D63&gt;=C63,"Yes","Short by "&amp;TEXT(C63-D63,"#,##0")&amp;" yards"))</f>
        <v/>
      </c>
    </row>
    <row r="64">
      <c r="A64" s="3" t="n"/>
      <c r="B64" s="3" t="n"/>
      <c r="C64" s="3" t="n"/>
      <c r="D64" s="6" t="str">
        <f>IF(B64="","",SUMIF(Stash!$K$2:$K$200,B64,Stash!$I$2:$I$200))</f>
        <v/>
      </c>
      <c r="E64" t="str">
        <f>IF(OR(B64="",C64=""),"",IF(D64&gt;=C64,"Yes","Short by "&amp;TEXT(C64-D64,"#,##0")&amp;" yards"))</f>
        <v/>
      </c>
    </row>
    <row r="65">
      <c r="A65" s="3" t="n"/>
      <c r="B65" s="3" t="n"/>
      <c r="C65" s="3" t="n"/>
      <c r="D65" s="6" t="str">
        <f>IF(B65="","",SUMIF(Stash!$K$2:$K$200,B65,Stash!$I$2:$I$200))</f>
        <v/>
      </c>
      <c r="E65" t="str">
        <f>IF(OR(B65="",C65=""),"",IF(D65&gt;=C65,"Yes","Short by "&amp;TEXT(C65-D65,"#,##0")&amp;" yards"))</f>
        <v/>
      </c>
    </row>
    <row r="66">
      <c r="A66" s="3" t="n"/>
      <c r="B66" s="3" t="n"/>
      <c r="C66" s="3" t="n"/>
      <c r="D66" s="6" t="str">
        <f>IF(B66="","",SUMIF(Stash!$K$2:$K$200,B66,Stash!$I$2:$I$200))</f>
        <v/>
      </c>
      <c r="E66" t="str">
        <f>IF(OR(B66="",C66=""),"",IF(D66&gt;=C66,"Yes","Short by "&amp;TEXT(C66-D66,"#,##0")&amp;" yards"))</f>
        <v/>
      </c>
    </row>
    <row r="67">
      <c r="A67" s="3" t="n"/>
      <c r="B67" s="3" t="n"/>
      <c r="C67" s="3" t="n"/>
      <c r="D67" s="6" t="str">
        <f>IF(B67="","",SUMIF(Stash!$K$2:$K$200,B67,Stash!$I$2:$I$200))</f>
        <v/>
      </c>
      <c r="E67" t="str">
        <f>IF(OR(B67="",C67=""),"",IF(D67&gt;=C67,"Yes","Short by "&amp;TEXT(C67-D67,"#,##0")&amp;" yards"))</f>
        <v/>
      </c>
    </row>
    <row r="68">
      <c r="A68" s="3" t="n"/>
      <c r="B68" s="3" t="n"/>
      <c r="C68" s="3" t="n"/>
      <c r="D68" s="6" t="str">
        <f>IF(B68="","",SUMIF(Stash!$K$2:$K$200,B68,Stash!$I$2:$I$200))</f>
        <v/>
      </c>
      <c r="E68" t="str">
        <f>IF(OR(B68="",C68=""),"",IF(D68&gt;=C68,"Yes","Short by "&amp;TEXT(C68-D68,"#,##0")&amp;" yards"))</f>
        <v/>
      </c>
    </row>
    <row r="69">
      <c r="A69" s="3" t="n"/>
      <c r="B69" s="3" t="n"/>
      <c r="C69" s="3" t="n"/>
      <c r="D69" s="6" t="str">
        <f>IF(B69="","",SUMIF(Stash!$K$2:$K$200,B69,Stash!$I$2:$I$200))</f>
        <v/>
      </c>
      <c r="E69" t="str">
        <f>IF(OR(B69="",C69=""),"",IF(D69&gt;=C69,"Yes","Short by "&amp;TEXT(C69-D69,"#,##0")&amp;" yards"))</f>
        <v/>
      </c>
    </row>
    <row r="70">
      <c r="A70" s="3" t="n"/>
      <c r="B70" s="3" t="n"/>
      <c r="C70" s="3" t="n"/>
      <c r="D70" s="6" t="str">
        <f>IF(B70="","",SUMIF(Stash!$K$2:$K$200,B70,Stash!$I$2:$I$200))</f>
        <v/>
      </c>
      <c r="E70" t="str">
        <f>IF(OR(B70="",C70=""),"",IF(D70&gt;=C70,"Yes","Short by "&amp;TEXT(C70-D70,"#,##0")&amp;" yards"))</f>
        <v/>
      </c>
    </row>
    <row r="71">
      <c r="A71" s="3" t="n"/>
      <c r="B71" s="3" t="n"/>
      <c r="C71" s="3" t="n"/>
      <c r="D71" s="6" t="str">
        <f>IF(B71="","",SUMIF(Stash!$K$2:$K$200,B71,Stash!$I$2:$I$200))</f>
        <v/>
      </c>
      <c r="E71" t="str">
        <f>IF(OR(B71="",C71=""),"",IF(D71&gt;=C71,"Yes","Short by "&amp;TEXT(C71-D71,"#,##0")&amp;" yards"))</f>
        <v/>
      </c>
    </row>
    <row r="72">
      <c r="A72" s="3" t="n"/>
      <c r="B72" s="3" t="n"/>
      <c r="C72" s="3" t="n"/>
      <c r="D72" s="6" t="str">
        <f>IF(B72="","",SUMIF(Stash!$K$2:$K$200,B72,Stash!$I$2:$I$200))</f>
        <v/>
      </c>
      <c r="E72" t="str">
        <f>IF(OR(B72="",C72=""),"",IF(D72&gt;=C72,"Yes","Short by "&amp;TEXT(C72-D72,"#,##0")&amp;" yards"))</f>
        <v/>
      </c>
    </row>
    <row r="73">
      <c r="A73" s="3" t="n"/>
      <c r="B73" s="3" t="n"/>
      <c r="C73" s="3" t="n"/>
      <c r="D73" s="6" t="str">
        <f>IF(B73="","",SUMIF(Stash!$K$2:$K$200,B73,Stash!$I$2:$I$200))</f>
        <v/>
      </c>
      <c r="E73" t="str">
        <f>IF(OR(B73="",C73=""),"",IF(D73&gt;=C73,"Yes","Short by "&amp;TEXT(C73-D73,"#,##0")&amp;" yards"))</f>
        <v/>
      </c>
    </row>
    <row r="74">
      <c r="A74" s="3" t="n"/>
      <c r="B74" s="3" t="n"/>
      <c r="C74" s="3" t="n"/>
      <c r="D74" s="6" t="str">
        <f>IF(B74="","",SUMIF(Stash!$K$2:$K$200,B74,Stash!$I$2:$I$200))</f>
        <v/>
      </c>
      <c r="E74" t="str">
        <f>IF(OR(B74="",C74=""),"",IF(D74&gt;=C74,"Yes","Short by "&amp;TEXT(C74-D74,"#,##0")&amp;" yards"))</f>
        <v/>
      </c>
    </row>
    <row r="75">
      <c r="A75" s="3" t="n"/>
      <c r="B75" s="3" t="n"/>
      <c r="C75" s="3" t="n"/>
      <c r="D75" s="6" t="str">
        <f>IF(B75="","",SUMIF(Stash!$K$2:$K$200,B75,Stash!$I$2:$I$200))</f>
        <v/>
      </c>
      <c r="E75" t="str">
        <f>IF(OR(B75="",C75=""),"",IF(D75&gt;=C75,"Yes","Short by "&amp;TEXT(C75-D75,"#,##0")&amp;" yards"))</f>
        <v/>
      </c>
    </row>
    <row r="76">
      <c r="A76" s="3" t="n"/>
      <c r="B76" s="3" t="n"/>
      <c r="C76" s="3" t="n"/>
      <c r="D76" s="6" t="str">
        <f>IF(B76="","",SUMIF(Stash!$K$2:$K$200,B76,Stash!$I$2:$I$200))</f>
        <v/>
      </c>
      <c r="E76" t="str">
        <f>IF(OR(B76="",C76=""),"",IF(D76&gt;=C76,"Yes","Short by "&amp;TEXT(C76-D76,"#,##0")&amp;" yards"))</f>
        <v/>
      </c>
    </row>
    <row r="77">
      <c r="A77" s="3" t="n"/>
      <c r="B77" s="3" t="n"/>
      <c r="C77" s="3" t="n"/>
      <c r="D77" s="6" t="str">
        <f>IF(B77="","",SUMIF(Stash!$K$2:$K$200,B77,Stash!$I$2:$I$200))</f>
        <v/>
      </c>
      <c r="E77" t="str">
        <f>IF(OR(B77="",C77=""),"",IF(D77&gt;=C77,"Yes","Short by "&amp;TEXT(C77-D77,"#,##0")&amp;" yards"))</f>
        <v/>
      </c>
    </row>
    <row r="78">
      <c r="A78" s="3" t="n"/>
      <c r="B78" s="3" t="n"/>
      <c r="C78" s="3" t="n"/>
      <c r="D78" s="6" t="str">
        <f>IF(B78="","",SUMIF(Stash!$K$2:$K$200,B78,Stash!$I$2:$I$200))</f>
        <v/>
      </c>
      <c r="E78" t="str">
        <f>IF(OR(B78="",C78=""),"",IF(D78&gt;=C78,"Yes","Short by "&amp;TEXT(C78-D78,"#,##0")&amp;" yards"))</f>
        <v/>
      </c>
    </row>
    <row r="79">
      <c r="A79" s="3" t="n"/>
      <c r="B79" s="3" t="n"/>
      <c r="C79" s="3" t="n"/>
      <c r="D79" s="6" t="str">
        <f>IF(B79="","",SUMIF(Stash!$K$2:$K$200,B79,Stash!$I$2:$I$200))</f>
        <v/>
      </c>
      <c r="E79" t="str">
        <f>IF(OR(B79="",C79=""),"",IF(D79&gt;=C79,"Yes","Short by "&amp;TEXT(C79-D79,"#,##0")&amp;" yards"))</f>
        <v/>
      </c>
    </row>
    <row r="80">
      <c r="A80" s="3" t="n"/>
      <c r="B80" s="3" t="n"/>
      <c r="C80" s="3" t="n"/>
      <c r="D80" s="6" t="str">
        <f>IF(B80="","",SUMIF(Stash!$K$2:$K$200,B80,Stash!$I$2:$I$200))</f>
        <v/>
      </c>
      <c r="E80" t="str">
        <f>IF(OR(B80="",C80=""),"",IF(D80&gt;=C80,"Yes","Short by "&amp;TEXT(C80-D80,"#,##0")&amp;" yards"))</f>
        <v/>
      </c>
    </row>
    <row r="81">
      <c r="A81" s="3" t="n"/>
      <c r="B81" s="3" t="n"/>
      <c r="C81" s="3" t="n"/>
      <c r="D81" s="6" t="str">
        <f>IF(B81="","",SUMIF(Stash!$K$2:$K$200,B81,Stash!$I$2:$I$200))</f>
        <v/>
      </c>
      <c r="E81" t="str">
        <f>IF(OR(B81="",C81=""),"",IF(D81&gt;=C81,"Yes","Short by "&amp;TEXT(C81-D81,"#,##0")&amp;" yards"))</f>
        <v/>
      </c>
    </row>
    <row r="82">
      <c r="A82" s="3" t="n"/>
      <c r="B82" s="3" t="n"/>
      <c r="C82" s="3" t="n"/>
      <c r="D82" s="6" t="str">
        <f>IF(B82="","",SUMIF(Stash!$K$2:$K$200,B82,Stash!$I$2:$I$200))</f>
        <v/>
      </c>
      <c r="E82" t="str">
        <f>IF(OR(B82="",C82=""),"",IF(D82&gt;=C82,"Yes","Short by "&amp;TEXT(C82-D82,"#,##0")&amp;" yards"))</f>
        <v/>
      </c>
    </row>
    <row r="83">
      <c r="A83" s="3" t="n"/>
      <c r="B83" s="3" t="n"/>
      <c r="C83" s="3" t="n"/>
      <c r="D83" s="6" t="str">
        <f>IF(B83="","",SUMIF(Stash!$K$2:$K$200,B83,Stash!$I$2:$I$200))</f>
        <v/>
      </c>
      <c r="E83" t="str">
        <f>IF(OR(B83="",C83=""),"",IF(D83&gt;=C83,"Yes","Short by "&amp;TEXT(C83-D83,"#,##0")&amp;" yards"))</f>
        <v/>
      </c>
    </row>
    <row r="84">
      <c r="A84" s="3" t="n"/>
      <c r="B84" s="3" t="n"/>
      <c r="C84" s="3" t="n"/>
      <c r="D84" s="6" t="str">
        <f>IF(B84="","",SUMIF(Stash!$K$2:$K$200,B84,Stash!$I$2:$I$200))</f>
        <v/>
      </c>
      <c r="E84" t="str">
        <f>IF(OR(B84="",C84=""),"",IF(D84&gt;=C84,"Yes","Short by "&amp;TEXT(C84-D84,"#,##0")&amp;" yards"))</f>
        <v/>
      </c>
    </row>
    <row r="85">
      <c r="A85" s="3" t="n"/>
      <c r="B85" s="3" t="n"/>
      <c r="C85" s="3" t="n"/>
      <c r="D85" s="6" t="str">
        <f>IF(B85="","",SUMIF(Stash!$K$2:$K$200,B85,Stash!$I$2:$I$200))</f>
        <v/>
      </c>
      <c r="E85" t="str">
        <f>IF(OR(B85="",C85=""),"",IF(D85&gt;=C85,"Yes","Short by "&amp;TEXT(C85-D85,"#,##0")&amp;" yards"))</f>
        <v/>
      </c>
    </row>
    <row r="86">
      <c r="A86" s="3" t="n"/>
      <c r="B86" s="3" t="n"/>
      <c r="C86" s="3" t="n"/>
      <c r="D86" s="6" t="str">
        <f>IF(B86="","",SUMIF(Stash!$K$2:$K$200,B86,Stash!$I$2:$I$200))</f>
        <v/>
      </c>
      <c r="E86" t="str">
        <f>IF(OR(B86="",C86=""),"",IF(D86&gt;=C86,"Yes","Short by "&amp;TEXT(C86-D86,"#,##0")&amp;" yards"))</f>
        <v/>
      </c>
    </row>
    <row r="87">
      <c r="A87" s="3" t="n"/>
      <c r="B87" s="3" t="n"/>
      <c r="C87" s="3" t="n"/>
      <c r="D87" s="6" t="str">
        <f>IF(B87="","",SUMIF(Stash!$K$2:$K$200,B87,Stash!$I$2:$I$200))</f>
        <v/>
      </c>
      <c r="E87" t="str">
        <f>IF(OR(B87="",C87=""),"",IF(D87&gt;=C87,"Yes","Short by "&amp;TEXT(C87-D87,"#,##0")&amp;" yards"))</f>
        <v/>
      </c>
    </row>
    <row r="88">
      <c r="A88" s="3" t="n"/>
      <c r="B88" s="3" t="n"/>
      <c r="C88" s="3" t="n"/>
      <c r="D88" s="6" t="str">
        <f>IF(B88="","",SUMIF(Stash!$K$2:$K$200,B88,Stash!$I$2:$I$200))</f>
        <v/>
      </c>
      <c r="E88" t="str">
        <f>IF(OR(B88="",C88=""),"",IF(D88&gt;=C88,"Yes","Short by "&amp;TEXT(C88-D88,"#,##0")&amp;" yards"))</f>
        <v/>
      </c>
    </row>
    <row r="89">
      <c r="A89" s="3" t="n"/>
      <c r="B89" s="3" t="n"/>
      <c r="C89" s="3" t="n"/>
      <c r="D89" s="6" t="str">
        <f>IF(B89="","",SUMIF(Stash!$K$2:$K$200,B89,Stash!$I$2:$I$200))</f>
        <v/>
      </c>
      <c r="E89" t="str">
        <f>IF(OR(B89="",C89=""),"",IF(D89&gt;=C89,"Yes","Short by "&amp;TEXT(C89-D89,"#,##0")&amp;" yards"))</f>
        <v/>
      </c>
    </row>
    <row r="90">
      <c r="A90" s="3" t="n"/>
      <c r="B90" s="3" t="n"/>
      <c r="C90" s="3" t="n"/>
      <c r="D90" s="6" t="str">
        <f>IF(B90="","",SUMIF(Stash!$K$2:$K$200,B90,Stash!$I$2:$I$200))</f>
        <v/>
      </c>
      <c r="E90" t="str">
        <f>IF(OR(B90="",C90=""),"",IF(D90&gt;=C90,"Yes","Short by "&amp;TEXT(C90-D90,"#,##0")&amp;" yards"))</f>
        <v/>
      </c>
    </row>
    <row r="91">
      <c r="A91" s="3" t="n"/>
      <c r="B91" s="3" t="n"/>
      <c r="C91" s="3" t="n"/>
      <c r="D91" s="6" t="str">
        <f>IF(B91="","",SUMIF(Stash!$K$2:$K$200,B91,Stash!$I$2:$I$200))</f>
        <v/>
      </c>
      <c r="E91" t="str">
        <f>IF(OR(B91="",C91=""),"",IF(D91&gt;=C91,"Yes","Short by "&amp;TEXT(C91-D91,"#,##0")&amp;" yards"))</f>
        <v/>
      </c>
    </row>
    <row r="92">
      <c r="A92" s="3" t="n"/>
      <c r="B92" s="3" t="n"/>
      <c r="C92" s="3" t="n"/>
      <c r="D92" s="6" t="str">
        <f>IF(B92="","",SUMIF(Stash!$K$2:$K$200,B92,Stash!$I$2:$I$200))</f>
        <v/>
      </c>
      <c r="E92" t="str">
        <f>IF(OR(B92="",C92=""),"",IF(D92&gt;=C92,"Yes","Short by "&amp;TEXT(C92-D92,"#,##0")&amp;" yards"))</f>
        <v/>
      </c>
    </row>
    <row r="93">
      <c r="A93" s="3" t="n"/>
      <c r="B93" s="3" t="n"/>
      <c r="C93" s="3" t="n"/>
      <c r="D93" s="6" t="str">
        <f>IF(B93="","",SUMIF(Stash!$K$2:$K$200,B93,Stash!$I$2:$I$200))</f>
        <v/>
      </c>
      <c r="E93" t="str">
        <f>IF(OR(B93="",C93=""),"",IF(D93&gt;=C93,"Yes","Short by "&amp;TEXT(C93-D93,"#,##0")&amp;" yards"))</f>
        <v/>
      </c>
    </row>
    <row r="94">
      <c r="A94" s="3" t="n"/>
      <c r="B94" s="3" t="n"/>
      <c r="C94" s="3" t="n"/>
      <c r="D94" s="6" t="str">
        <f>IF(B94="","",SUMIF(Stash!$K$2:$K$200,B94,Stash!$I$2:$I$200))</f>
        <v/>
      </c>
      <c r="E94" t="str">
        <f>IF(OR(B94="",C94=""),"",IF(D94&gt;=C94,"Yes","Short by "&amp;TEXT(C94-D94,"#,##0")&amp;" yards"))</f>
        <v/>
      </c>
    </row>
    <row r="95">
      <c r="A95" s="3" t="n"/>
      <c r="B95" s="3" t="n"/>
      <c r="C95" s="3" t="n"/>
      <c r="D95" s="6" t="str">
        <f>IF(B95="","",SUMIF(Stash!$K$2:$K$200,B95,Stash!$I$2:$I$200))</f>
        <v/>
      </c>
      <c r="E95" t="str">
        <f>IF(OR(B95="",C95=""),"",IF(D95&gt;=C95,"Yes","Short by "&amp;TEXT(C95-D95,"#,##0")&amp;" yards"))</f>
        <v/>
      </c>
    </row>
    <row r="96">
      <c r="A96" s="3" t="n"/>
      <c r="B96" s="3" t="n"/>
      <c r="C96" s="3" t="n"/>
      <c r="D96" s="6" t="str">
        <f>IF(B96="","",SUMIF(Stash!$K$2:$K$200,B96,Stash!$I$2:$I$200))</f>
        <v/>
      </c>
      <c r="E96" t="str">
        <f>IF(OR(B96="",C96=""),"",IF(D96&gt;=C96,"Yes","Short by "&amp;TEXT(C96-D96,"#,##0")&amp;" yards"))</f>
        <v/>
      </c>
    </row>
    <row r="97">
      <c r="A97" s="3" t="n"/>
      <c r="B97" s="3" t="n"/>
      <c r="C97" s="3" t="n"/>
      <c r="D97" s="6" t="str">
        <f>IF(B97="","",SUMIF(Stash!$K$2:$K$200,B97,Stash!$I$2:$I$200))</f>
        <v/>
      </c>
      <c r="E97" t="str">
        <f>IF(OR(B97="",C97=""),"",IF(D97&gt;=C97,"Yes","Short by "&amp;TEXT(C97-D97,"#,##0")&amp;" yards"))</f>
        <v/>
      </c>
    </row>
    <row r="98">
      <c r="A98" s="3" t="n"/>
      <c r="B98" s="3" t="n"/>
      <c r="C98" s="3" t="n"/>
      <c r="D98" s="6" t="str">
        <f>IF(B98="","",SUMIF(Stash!$K$2:$K$200,B98,Stash!$I$2:$I$200))</f>
        <v/>
      </c>
      <c r="E98" t="str">
        <f>IF(OR(B98="",C98=""),"",IF(D98&gt;=C98,"Yes","Short by "&amp;TEXT(C98-D98,"#,##0")&amp;" yards"))</f>
        <v/>
      </c>
    </row>
    <row r="99">
      <c r="A99" s="3" t="n"/>
      <c r="B99" s="3" t="n"/>
      <c r="C99" s="3" t="n"/>
      <c r="D99" s="6" t="str">
        <f>IF(B99="","",SUMIF(Stash!$K$2:$K$200,B99,Stash!$I$2:$I$200))</f>
        <v/>
      </c>
      <c r="E99" t="str">
        <f>IF(OR(B99="",C99=""),"",IF(D99&gt;=C99,"Yes","Short by "&amp;TEXT(C99-D99,"#,##0")&amp;" yards"))</f>
        <v/>
      </c>
    </row>
    <row r="100">
      <c r="A100" s="3" t="n"/>
      <c r="B100" s="3" t="n"/>
      <c r="C100" s="3" t="n"/>
      <c r="D100" s="6" t="str">
        <f>IF(B100="","",SUMIF(Stash!$K$2:$K$200,B100,Stash!$I$2:$I$200))</f>
        <v/>
      </c>
      <c r="E100" t="str">
        <f>IF(OR(B100="",C100=""),"",IF(D100&gt;=C100,"Yes","Short by "&amp;TEXT(C100-D100,"#,##0")&amp;" yards"))</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2" t="inlineStr">
        <is>
          <t>Yarn inventory spreadsheet</t>
        </is>
      </c>
    </row>
    <row r="2" ht="15" customHeight="1">
      <c r="A2" s="13" t="inlineStr">
        <is>
          <t>From the article: https://www.tarostack.com/articles/yarn-inventory-spreadsheet</t>
        </is>
      </c>
    </row>
    <row r="3" ht="15" customHeight="1">
      <c r="A3" s="13" t="inlineStr"/>
    </row>
    <row r="4" ht="60" customHeight="1">
      <c r="A4" s="13" t="inlineStr">
        <is>
          <t>Stash: one row for each yarn, color and dye lot. Type the grams and yards in a full skein (from the label), what a skein cost, and the grams you have, weighing partial skeins. It works out the yards on hand and the value, and a name for the yarn, color and lot that the Projects sheet uses.</t>
        </is>
      </c>
    </row>
    <row r="5" ht="45" customHeight="1">
      <c r="A5" s="13" t="inlineStr">
        <is>
          <t>Projects: type a project, copy the yarn, color and lot from the Stash sheet's last column, and the yards it needs. It works out how many yards of that one dye lot you have, and whether it's enough, because a project shouldn't mix dye lots.</t>
        </is>
      </c>
    </row>
    <row r="6" ht="15" customHeight="1">
      <c r="A6" s="13" t="inlineStr">
        <is>
          <t>Weigh partial skeins on a kitchen scale; grams are more accurate than guessing what's left.</t>
        </is>
      </c>
    </row>
    <row r="7" ht="15" customHeight="1">
      <c r="A7" s="13" t="inlineStr"/>
    </row>
    <row r="8" ht="15" customHeight="1">
      <c r="A8" s="13" t="inlineStr">
        <is>
          <t>Works in Excel (2010 and later), Google Sheets, LibreOffice and Numbers. No macros.</t>
        </is>
      </c>
    </row>
    <row r="9" ht="30" customHeight="1">
      <c r="A9" s="1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