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urchase order" sheetId="2" state="visible" r:id="rId2"/>
    <sheet xmlns:r="http://schemas.openxmlformats.org/officeDocument/2006/relationships" name="PO log" sheetId="3" state="visible" r:id="rId3"/>
  </sheets>
  <definedNames>
    <definedName name="_xlnm.Print_Titles" localSheetId="1">'Purchase order'!$1:$1</definedName>
    <definedName name="_xlnm.Print_Titles" localSheetId="2">'PO log'!$1:$1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$#,##0.00"/>
  </numFmts>
  <fonts count="6">
    <font>
      <name val="Calibri"/>
      <family val="2"/>
      <color theme="1"/>
      <sz val="11"/>
      <scheme val="minor"/>
    </font>
    <font>
      <b val="1"/>
      <color rgb="00533787"/>
      <sz val="16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2" borderId="0" pivotButton="0" quotePrefix="0" xfId="0"/>
    <xf numFmtId="166" fontId="0" fillId="0" borderId="0" pivotButton="0" quotePrefix="0" xfId="0"/>
    <xf numFmtId="166" fontId="2" fillId="0" borderId="0" pivotButton="0" quotePrefix="0" xfId="0"/>
    <xf numFmtId="0" fontId="4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Purchase order template and PO log</t>
        </is>
      </c>
    </row>
    <row r="2">
      <c r="A2" s="2" t="inlineStr">
        <is>
          <t>From the article: https://www.tarostack.com/articles/what-should-a-purchase-order-include</t>
        </is>
      </c>
    </row>
    <row r="3">
      <c r="A3" s="2" t="inlineStr"/>
    </row>
    <row r="4">
      <c r="A4" s="2" t="inlineStr">
        <is>
          <t>Purchase order: every field a supplier needs, lines that total themselves, freight and tax, and the notes that save arguments later. Replace the example with your own.</t>
        </is>
      </c>
    </row>
    <row r="5">
      <c r="A5" s="2" t="inlineStr">
        <is>
          <t>PO log: one row per order, to check each delivery and invoice against what you ordered. Anything that doesn't match turns red.</t>
        </is>
      </c>
    </row>
    <row r="6">
      <c r="A6" s="2" t="inlineStr">
        <is>
          <t>Line total = quantity x unit price. Total = subtotal + freight + tax.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0" customWidth="1" min="3" max="3"/>
    <col width="18" customWidth="1" min="4" max="4"/>
    <col width="13" customWidth="1" min="5" max="5"/>
    <col width="14" customWidth="1" min="6" max="6"/>
  </cols>
  <sheetData>
    <row r="1">
      <c r="A1" s="3" t="inlineStr">
        <is>
          <t>PURCHASE ORDER</t>
        </is>
      </c>
    </row>
    <row r="3">
      <c r="A3" s="4" t="inlineStr">
        <is>
          <t>PO number</t>
        </is>
      </c>
      <c r="B3" t="inlineStr">
        <is>
          <t>WR-2026-0142</t>
        </is>
      </c>
    </row>
    <row r="4">
      <c r="A4" s="4" t="inlineStr">
        <is>
          <t>Order date</t>
        </is>
      </c>
      <c r="B4" s="5" t="n">
        <v>46307</v>
      </c>
    </row>
    <row r="5">
      <c r="A5" s="4" t="inlineStr">
        <is>
          <t>Deliver by</t>
        </is>
      </c>
      <c r="B5" s="5" t="n">
        <v>46321</v>
      </c>
    </row>
    <row r="6">
      <c r="A6" s="4" t="inlineStr">
        <is>
          <t>Supplier</t>
        </is>
      </c>
      <c r="B6" t="inlineStr">
        <is>
          <t>Upland Packaging (a made-up supplier)</t>
        </is>
      </c>
    </row>
    <row r="7">
      <c r="A7" s="4" t="inlineStr">
        <is>
          <t>Supplier contact</t>
        </is>
      </c>
      <c r="B7" t="inlineStr">
        <is>
          <t>Orders desk, orders@example.com</t>
        </is>
      </c>
    </row>
    <row r="8">
      <c r="A8" s="4" t="inlineStr">
        <is>
          <t>Ship to</t>
        </is>
      </c>
      <c r="B8" t="inlineStr">
        <is>
          <t>Windward Roots kitchen, your street address</t>
        </is>
      </c>
    </row>
    <row r="9">
      <c r="A9" s="4" t="inlineStr">
        <is>
          <t>Bill to</t>
        </is>
      </c>
      <c r="B9" t="inlineStr">
        <is>
          <t>Windward Roots, your billing address</t>
        </is>
      </c>
    </row>
    <row r="10">
      <c r="A10" s="4" t="inlineStr">
        <is>
          <t>Payment terms</t>
        </is>
      </c>
      <c r="B10" t="inlineStr">
        <is>
          <t>Net 30 from invoice</t>
        </is>
      </c>
    </row>
    <row r="11">
      <c r="A11" s="4" t="inlineStr">
        <is>
          <t>Delivery terms</t>
        </is>
      </c>
      <c r="B11" t="inlineStr">
        <is>
          <t>Delivered; freight prepaid and added to the invoice</t>
        </is>
      </c>
    </row>
    <row r="12">
      <c r="A12" s="4" t="inlineStr">
        <is>
          <t>Ordered by</t>
        </is>
      </c>
      <c r="B12" t="inlineStr">
        <is>
          <t>Your name</t>
        </is>
      </c>
    </row>
    <row r="13">
      <c r="A13" s="4" t="inlineStr">
        <is>
          <t>Approved by</t>
        </is>
      </c>
      <c r="B13" t="inlineStr"/>
    </row>
    <row r="15">
      <c r="A15" s="6" t="inlineStr">
        <is>
          <t>Item</t>
        </is>
      </c>
      <c r="B15" s="6" t="inlineStr">
        <is>
          <t>Supplier code</t>
        </is>
      </c>
      <c r="C15" s="6" t="inlineStr">
        <is>
          <t>Quantity</t>
        </is>
      </c>
      <c r="D15" s="6" t="inlineStr">
        <is>
          <t>Unit</t>
        </is>
      </c>
      <c r="E15" s="6" t="inlineStr">
        <is>
          <t>Unit price</t>
        </is>
      </c>
      <c r="F15" s="6" t="inlineStr">
        <is>
          <t>Line total</t>
        </is>
      </c>
    </row>
    <row r="16">
      <c r="A16" t="inlineStr">
        <is>
          <t>Printed chip pouches, 5 oz</t>
        </is>
      </c>
      <c r="B16" t="inlineStr">
        <is>
          <t>UP-5OZ-WR</t>
        </is>
      </c>
      <c r="C16" t="n">
        <v>10</v>
      </c>
      <c r="D16" t="inlineStr">
        <is>
          <t>carton of 1,000</t>
        </is>
      </c>
      <c r="E16" s="7" t="n">
        <v>310</v>
      </c>
      <c r="F16" s="7">
        <f>IF(C16="","",C16*E16)</f>
        <v>3100</v>
      </c>
    </row>
    <row r="17">
      <c r="A17" t="inlineStr">
        <is>
          <t>Shipping cartons, 24 bags</t>
        </is>
      </c>
      <c r="B17" t="inlineStr">
        <is>
          <t>UP-CTN24</t>
        </is>
      </c>
      <c r="C17" t="n">
        <v>2</v>
      </c>
      <c r="D17" t="inlineStr">
        <is>
          <t>bundle of 150</t>
        </is>
      </c>
      <c r="E17" s="7" t="n">
        <v>127.5</v>
      </c>
      <c r="F17" s="7">
        <f>IF(C17="","",C17*E17)</f>
        <v>255</v>
      </c>
    </row>
    <row r="18">
      <c r="A18" t="inlineStr">
        <is>
          <t>Labels, 2 x 1 in</t>
        </is>
      </c>
      <c r="B18" t="inlineStr">
        <is>
          <t>UP-LBL21</t>
        </is>
      </c>
      <c r="C18" t="n">
        <v>6</v>
      </c>
      <c r="D18" t="inlineStr">
        <is>
          <t>roll of 1,000</t>
        </is>
      </c>
      <c r="E18" s="7" t="n">
        <v>40</v>
      </c>
      <c r="F18" s="7">
        <f>IF(C18="","",C18*E18)</f>
        <v>240</v>
      </c>
    </row>
    <row r="19">
      <c r="E19" s="7" t="n"/>
      <c r="F19" s="7" t="str">
        <f>IF(C19="","",C19*E19)</f>
        <v/>
      </c>
    </row>
    <row r="20">
      <c r="E20" s="7" t="n"/>
      <c r="F20" s="7" t="str">
        <f>IF(C20="","",C20*E20)</f>
        <v/>
      </c>
    </row>
    <row r="21">
      <c r="E21" s="7" t="n"/>
      <c r="F21" s="7" t="str">
        <f>IF(C21="","",C21*E21)</f>
        <v/>
      </c>
    </row>
    <row r="22">
      <c r="E22" s="7" t="n"/>
      <c r="F22" s="7" t="str">
        <f>IF(C22="","",C22*E22)</f>
        <v/>
      </c>
    </row>
    <row r="23">
      <c r="E23" s="7" t="n"/>
      <c r="F23" s="7" t="str">
        <f>IF(C23="","",C23*E23)</f>
        <v/>
      </c>
    </row>
    <row r="24">
      <c r="E24" s="4" t="inlineStr">
        <is>
          <t>Subtotal</t>
        </is>
      </c>
      <c r="F24" s="7">
        <f>SUM(F16:F23)</f>
        <v>3595</v>
      </c>
    </row>
    <row r="25">
      <c r="E25" s="4" t="inlineStr">
        <is>
          <t>Freight</t>
        </is>
      </c>
      <c r="F25" s="7" t="n">
        <v>85</v>
      </c>
    </row>
    <row r="26">
      <c r="E26" s="4" t="inlineStr">
        <is>
          <t>Tax, if any</t>
        </is>
      </c>
      <c r="F26" s="7" t="n">
        <v>0</v>
      </c>
    </row>
    <row r="27">
      <c r="E27" s="4" t="inlineStr">
        <is>
          <t>Total</t>
        </is>
      </c>
      <c r="F27" s="8">
        <f>SUM(F24:F26)</f>
        <v>3680</v>
      </c>
    </row>
    <row r="29">
      <c r="A29" s="9" t="inlineStr">
        <is>
          <t>Please quote the PO number on the packing slip and the invoice.</t>
        </is>
      </c>
    </row>
    <row r="30">
      <c r="A30" s="9" t="inlineStr">
        <is>
          <t>Mark every carton with its lot number and date of manufacture.</t>
        </is>
      </c>
    </row>
    <row r="31">
      <c r="A31" s="9" t="inlineStr">
        <is>
          <t>Tell us before shipping if any quantity, price or date will differ from this order.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4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6" customWidth="1" min="10" max="10"/>
  </cols>
  <sheetData>
    <row r="1">
      <c r="A1" s="10" t="inlineStr">
        <is>
          <t>PO number</t>
        </is>
      </c>
      <c r="B1" s="10" t="inlineStr">
        <is>
          <t>Order date</t>
        </is>
      </c>
      <c r="C1" s="10" t="inlineStr">
        <is>
          <t>Supplier</t>
        </is>
      </c>
      <c r="D1" s="10" t="inlineStr">
        <is>
          <t>PO total</t>
        </is>
      </c>
      <c r="E1" s="10" t="inlineStr">
        <is>
          <t>Deliver by</t>
        </is>
      </c>
      <c r="F1" s="10" t="inlineStr">
        <is>
          <t>Received on</t>
        </is>
      </c>
      <c r="G1" s="10" t="inlineStr">
        <is>
          <t>Received in full?</t>
        </is>
      </c>
      <c r="H1" s="10" t="inlineStr">
        <is>
          <t>Invoice number</t>
        </is>
      </c>
      <c r="I1" s="10" t="inlineStr">
        <is>
          <t>Invoice total</t>
        </is>
      </c>
      <c r="J1" s="10" t="inlineStr">
        <is>
          <t>Check</t>
        </is>
      </c>
    </row>
    <row r="2">
      <c r="A2" t="inlineStr">
        <is>
          <t>WR-2026-0142</t>
        </is>
      </c>
      <c r="B2" s="5" t="n">
        <v>46307</v>
      </c>
      <c r="C2" t="inlineStr">
        <is>
          <t>Upland Packaging</t>
        </is>
      </c>
      <c r="D2" s="7" t="n">
        <v>3680</v>
      </c>
      <c r="E2" s="5" t="n">
        <v>46321</v>
      </c>
      <c r="F2" s="5" t="n">
        <v>46319</v>
      </c>
      <c r="G2" t="inlineStr">
        <is>
          <t>N</t>
        </is>
      </c>
      <c r="H2" t="inlineStr">
        <is>
          <t>UP-88213</t>
        </is>
      </c>
      <c r="I2" s="7" t="n">
        <v>3780</v>
      </c>
      <c r="J2" t="str">
        <f>IF(A2="","",IF(I2="","Waiting for the invoice",IF(G2&lt;&gt;"Y","Short delivery: pay for what came",IF(ABS(I2-D2)&lt;0.005,"Matches","Invoice differs by "&amp;TEXT(I2-D2,"$#,##0.00")))))</f>
        <v>Short delivery: pay for what came</v>
      </c>
    </row>
    <row r="3">
      <c r="A3" t="inlineStr">
        <is>
          <t>WR-2026-0141</t>
        </is>
      </c>
      <c r="B3" s="5" t="n">
        <v>46303</v>
      </c>
      <c r="C3" t="inlineStr">
        <is>
          <t>Taro farm, Waipio</t>
        </is>
      </c>
      <c r="D3" s="7" t="n">
        <v>528</v>
      </c>
      <c r="E3" s="5" t="n">
        <v>46305</v>
      </c>
      <c r="F3" s="5" t="n">
        <v>46305</v>
      </c>
      <c r="G3" t="inlineStr">
        <is>
          <t>Y</t>
        </is>
      </c>
      <c r="H3" t="inlineStr">
        <is>
          <t>1077</t>
        </is>
      </c>
      <c r="I3" s="7" t="n">
        <v>528</v>
      </c>
      <c r="J3" t="str">
        <f>IF(A3="","",IF(I3="","Waiting for the invoice",IF(G3&lt;&gt;"Y","Short delivery: pay for what came",IF(ABS(I3-D3)&lt;0.005,"Matches","Invoice differs by "&amp;TEXT(I3-D3,"$#,##0.00")))))</f>
        <v>Matches</v>
      </c>
    </row>
    <row r="4">
      <c r="B4" s="5" t="n"/>
      <c r="D4" s="7" t="n"/>
      <c r="E4" s="5" t="n"/>
      <c r="F4" s="5" t="n"/>
      <c r="I4" s="7" t="n"/>
      <c r="J4" t="str">
        <f>IF(A4="","",IF(I4="","Waiting for the invoice",IF(G4&lt;&gt;"Y","Short delivery: pay for what came",IF(ABS(I4-D4)&lt;0.005,"Matches","Invoice differs by "&amp;TEXT(I4-D4,"$#,##0.00")))))</f>
        <v/>
      </c>
    </row>
    <row r="5">
      <c r="B5" s="5" t="n"/>
      <c r="D5" s="7" t="n"/>
      <c r="E5" s="5" t="n"/>
      <c r="F5" s="5" t="n"/>
      <c r="I5" s="7" t="n"/>
      <c r="J5" t="str">
        <f>IF(A5="","",IF(I5="","Waiting for the invoice",IF(G5&lt;&gt;"Y","Short delivery: pay for what came",IF(ABS(I5-D5)&lt;0.005,"Matches","Invoice differs by "&amp;TEXT(I5-D5,"$#,##0.00")))))</f>
        <v/>
      </c>
    </row>
    <row r="6">
      <c r="B6" s="5" t="n"/>
      <c r="D6" s="7" t="n"/>
      <c r="E6" s="5" t="n"/>
      <c r="F6" s="5" t="n"/>
      <c r="I6" s="7" t="n"/>
      <c r="J6" t="str">
        <f>IF(A6="","",IF(I6="","Waiting for the invoice",IF(G6&lt;&gt;"Y","Short delivery: pay for what came",IF(ABS(I6-D6)&lt;0.005,"Matches","Invoice differs by "&amp;TEXT(I6-D6,"$#,##0.00")))))</f>
        <v/>
      </c>
    </row>
    <row r="7">
      <c r="B7" s="5" t="n"/>
      <c r="D7" s="7" t="n"/>
      <c r="E7" s="5" t="n"/>
      <c r="F7" s="5" t="n"/>
      <c r="I7" s="7" t="n"/>
      <c r="J7" t="str">
        <f>IF(A7="","",IF(I7="","Waiting for the invoice",IF(G7&lt;&gt;"Y","Short delivery: pay for what came",IF(ABS(I7-D7)&lt;0.005,"Matches","Invoice differs by "&amp;TEXT(I7-D7,"$#,##0.00")))))</f>
        <v/>
      </c>
    </row>
    <row r="8">
      <c r="B8" s="5" t="n"/>
      <c r="D8" s="7" t="n"/>
      <c r="E8" s="5" t="n"/>
      <c r="F8" s="5" t="n"/>
      <c r="I8" s="7" t="n"/>
      <c r="J8" t="str">
        <f>IF(A8="","",IF(I8="","Waiting for the invoice",IF(G8&lt;&gt;"Y","Short delivery: pay for what came",IF(ABS(I8-D8)&lt;0.005,"Matches","Invoice differs by "&amp;TEXT(I8-D8,"$#,##0.00")))))</f>
        <v/>
      </c>
    </row>
    <row r="9">
      <c r="B9" s="5" t="n"/>
      <c r="D9" s="7" t="n"/>
      <c r="E9" s="5" t="n"/>
      <c r="F9" s="5" t="n"/>
      <c r="I9" s="7" t="n"/>
      <c r="J9" t="str">
        <f>IF(A9="","",IF(I9="","Waiting for the invoice",IF(G9&lt;&gt;"Y","Short delivery: pay for what came",IF(ABS(I9-D9)&lt;0.005,"Matches","Invoice differs by "&amp;TEXT(I9-D9,"$#,##0.00")))))</f>
        <v/>
      </c>
    </row>
    <row r="10">
      <c r="B10" s="5" t="n"/>
      <c r="D10" s="7" t="n"/>
      <c r="E10" s="5" t="n"/>
      <c r="F10" s="5" t="n"/>
      <c r="I10" s="7" t="n"/>
      <c r="J10" t="str">
        <f>IF(A10="","",IF(I10="","Waiting for the invoice",IF(G10&lt;&gt;"Y","Short delivery: pay for what came",IF(ABS(I10-D10)&lt;0.005,"Matches","Invoice differs by "&amp;TEXT(I10-D10,"$#,##0.00")))))</f>
        <v/>
      </c>
    </row>
    <row r="11">
      <c r="B11" s="5" t="n"/>
      <c r="D11" s="7" t="n"/>
      <c r="E11" s="5" t="n"/>
      <c r="F11" s="5" t="n"/>
      <c r="I11" s="7" t="n"/>
      <c r="J11" t="str">
        <f>IF(A11="","",IF(I11="","Waiting for the invoice",IF(G11&lt;&gt;"Y","Short delivery: pay for what came",IF(ABS(I11-D11)&lt;0.005,"Matches","Invoice differs by "&amp;TEXT(I11-D11,"$#,##0.00")))))</f>
        <v/>
      </c>
    </row>
    <row r="12">
      <c r="B12" s="5" t="n"/>
      <c r="D12" s="7" t="n"/>
      <c r="E12" s="5" t="n"/>
      <c r="F12" s="5" t="n"/>
      <c r="I12" s="7" t="n"/>
      <c r="J12" t="str">
        <f>IF(A12="","",IF(I12="","Waiting for the invoice",IF(G12&lt;&gt;"Y","Short delivery: pay for what came",IF(ABS(I12-D12)&lt;0.005,"Matches","Invoice differs by "&amp;TEXT(I12-D12,"$#,##0.00")))))</f>
        <v/>
      </c>
    </row>
    <row r="13">
      <c r="B13" s="5" t="n"/>
      <c r="D13" s="7" t="n"/>
      <c r="E13" s="5" t="n"/>
      <c r="F13" s="5" t="n"/>
      <c r="I13" s="7" t="n"/>
      <c r="J13" t="str">
        <f>IF(A13="","",IF(I13="","Waiting for the invoice",IF(G13&lt;&gt;"Y","Short delivery: pay for what came",IF(ABS(I13-D13)&lt;0.005,"Matches","Invoice differs by "&amp;TEXT(I13-D13,"$#,##0.00")))))</f>
        <v/>
      </c>
    </row>
    <row r="14">
      <c r="B14" s="5" t="n"/>
      <c r="D14" s="7" t="n"/>
      <c r="E14" s="5" t="n"/>
      <c r="F14" s="5" t="n"/>
      <c r="I14" s="7" t="n"/>
      <c r="J14" t="str">
        <f>IF(A14="","",IF(I14="","Waiting for the invoice",IF(G14&lt;&gt;"Y","Short delivery: pay for what came",IF(ABS(I14-D14)&lt;0.005,"Matches","Invoice differs by "&amp;TEXT(I14-D14,"$#,##0.00")))))</f>
        <v/>
      </c>
    </row>
    <row r="15">
      <c r="B15" s="5" t="n"/>
      <c r="D15" s="7" t="n"/>
      <c r="E15" s="5" t="n"/>
      <c r="F15" s="5" t="n"/>
      <c r="I15" s="7" t="n"/>
      <c r="J15" t="str">
        <f>IF(A15="","",IF(I15="","Waiting for the invoice",IF(G15&lt;&gt;"Y","Short delivery: pay for what came",IF(ABS(I15-D15)&lt;0.005,"Matches","Invoice differs by "&amp;TEXT(I15-D15,"$#,##0.00")))))</f>
        <v/>
      </c>
    </row>
    <row r="16">
      <c r="B16" s="5" t="n"/>
      <c r="D16" s="7" t="n"/>
      <c r="E16" s="5" t="n"/>
      <c r="F16" s="5" t="n"/>
      <c r="I16" s="7" t="n"/>
      <c r="J16" t="str">
        <f>IF(A16="","",IF(I16="","Waiting for the invoice",IF(G16&lt;&gt;"Y","Short delivery: pay for what came",IF(ABS(I16-D16)&lt;0.005,"Matches","Invoice differs by "&amp;TEXT(I16-D16,"$#,##0.00")))))</f>
        <v/>
      </c>
    </row>
    <row r="17">
      <c r="B17" s="5" t="n"/>
      <c r="D17" s="7" t="n"/>
      <c r="E17" s="5" t="n"/>
      <c r="F17" s="5" t="n"/>
      <c r="I17" s="7" t="n"/>
      <c r="J17" t="str">
        <f>IF(A17="","",IF(I17="","Waiting for the invoice",IF(G17&lt;&gt;"Y","Short delivery: pay for what came",IF(ABS(I17-D17)&lt;0.005,"Matches","Invoice differs by "&amp;TEXT(I17-D17,"$#,##0.00")))))</f>
        <v/>
      </c>
    </row>
    <row r="18">
      <c r="B18" s="5" t="n"/>
      <c r="D18" s="7" t="n"/>
      <c r="E18" s="5" t="n"/>
      <c r="F18" s="5" t="n"/>
      <c r="I18" s="7" t="n"/>
      <c r="J18" t="str">
        <f>IF(A18="","",IF(I18="","Waiting for the invoice",IF(G18&lt;&gt;"Y","Short delivery: pay for what came",IF(ABS(I18-D18)&lt;0.005,"Matches","Invoice differs by "&amp;TEXT(I18-D18,"$#,##0.00")))))</f>
        <v/>
      </c>
    </row>
    <row r="19">
      <c r="B19" s="5" t="n"/>
      <c r="D19" s="7" t="n"/>
      <c r="E19" s="5" t="n"/>
      <c r="F19" s="5" t="n"/>
      <c r="I19" s="7" t="n"/>
      <c r="J19" t="str">
        <f>IF(A19="","",IF(I19="","Waiting for the invoice",IF(G19&lt;&gt;"Y","Short delivery: pay for what came",IF(ABS(I19-D19)&lt;0.005,"Matches","Invoice differs by "&amp;TEXT(I19-D19,"$#,##0.00")))))</f>
        <v/>
      </c>
    </row>
    <row r="20">
      <c r="B20" s="5" t="n"/>
      <c r="D20" s="7" t="n"/>
      <c r="E20" s="5" t="n"/>
      <c r="F20" s="5" t="n"/>
      <c r="I20" s="7" t="n"/>
      <c r="J20" t="str">
        <f>IF(A20="","",IF(I20="","Waiting for the invoice",IF(G20&lt;&gt;"Y","Short delivery: pay for what came",IF(ABS(I20-D20)&lt;0.005,"Matches","Invoice differs by "&amp;TEXT(I20-D20,"$#,##0.00")))))</f>
        <v/>
      </c>
    </row>
    <row r="21">
      <c r="B21" s="5" t="n"/>
      <c r="D21" s="7" t="n"/>
      <c r="E21" s="5" t="n"/>
      <c r="F21" s="5" t="n"/>
      <c r="I21" s="7" t="n"/>
      <c r="J21" t="str">
        <f>IF(A21="","",IF(I21="","Waiting for the invoice",IF(G21&lt;&gt;"Y","Short delivery: pay for what came",IF(ABS(I21-D21)&lt;0.005,"Matches","Invoice differs by "&amp;TEXT(I21-D21,"$#,##0.00")))))</f>
        <v/>
      </c>
    </row>
    <row r="22">
      <c r="B22" s="5" t="n"/>
      <c r="D22" s="7" t="n"/>
      <c r="E22" s="5" t="n"/>
      <c r="F22" s="5" t="n"/>
      <c r="I22" s="7" t="n"/>
      <c r="J22" t="str">
        <f>IF(A22="","",IF(I22="","Waiting for the invoice",IF(G22&lt;&gt;"Y","Short delivery: pay for what came",IF(ABS(I22-D22)&lt;0.005,"Matches","Invoice differs by "&amp;TEXT(I22-D22,"$#,##0.00")))))</f>
        <v/>
      </c>
    </row>
    <row r="23">
      <c r="B23" s="5" t="n"/>
      <c r="D23" s="7" t="n"/>
      <c r="E23" s="5" t="n"/>
      <c r="F23" s="5" t="n"/>
      <c r="I23" s="7" t="n"/>
      <c r="J23" t="str">
        <f>IF(A23="","",IF(I23="","Waiting for the invoice",IF(G23&lt;&gt;"Y","Short delivery: pay for what came",IF(ABS(I23-D23)&lt;0.005,"Matches","Invoice differs by "&amp;TEXT(I23-D23,"$#,##0.00")))))</f>
        <v/>
      </c>
    </row>
    <row r="24">
      <c r="B24" s="5" t="n"/>
      <c r="D24" s="7" t="n"/>
      <c r="E24" s="5" t="n"/>
      <c r="F24" s="5" t="n"/>
      <c r="I24" s="7" t="n"/>
      <c r="J24" t="str">
        <f>IF(A24="","",IF(I24="","Waiting for the invoice",IF(G24&lt;&gt;"Y","Short delivery: pay for what came",IF(ABS(I24-D24)&lt;0.005,"Matches","Invoice differs by "&amp;TEXT(I24-D24,"$#,##0.00")))))</f>
        <v/>
      </c>
    </row>
    <row r="25">
      <c r="B25" s="5" t="n"/>
      <c r="D25" s="7" t="n"/>
      <c r="E25" s="5" t="n"/>
      <c r="F25" s="5" t="n"/>
      <c r="I25" s="7" t="n"/>
      <c r="J25" t="str">
        <f>IF(A25="","",IF(I25="","Waiting for the invoice",IF(G25&lt;&gt;"Y","Short delivery: pay for what came",IF(ABS(I25-D25)&lt;0.005,"Matches","Invoice differs by "&amp;TEXT(I25-D25,"$#,##0.00")))))</f>
        <v/>
      </c>
    </row>
    <row r="26">
      <c r="B26" s="5" t="n"/>
      <c r="D26" s="7" t="n"/>
      <c r="E26" s="5" t="n"/>
      <c r="F26" s="5" t="n"/>
      <c r="I26" s="7" t="n"/>
      <c r="J26" t="str">
        <f>IF(A26="","",IF(I26="","Waiting for the invoice",IF(G26&lt;&gt;"Y","Short delivery: pay for what came",IF(ABS(I26-D26)&lt;0.005,"Matches","Invoice differs by "&amp;TEXT(I26-D26,"$#,##0.00")))))</f>
        <v/>
      </c>
    </row>
    <row r="27">
      <c r="B27" s="5" t="n"/>
      <c r="D27" s="7" t="n"/>
      <c r="E27" s="5" t="n"/>
      <c r="F27" s="5" t="n"/>
      <c r="I27" s="7" t="n"/>
      <c r="J27" t="str">
        <f>IF(A27="","",IF(I27="","Waiting for the invoice",IF(G27&lt;&gt;"Y","Short delivery: pay for what came",IF(ABS(I27-D27)&lt;0.005,"Matches","Invoice differs by "&amp;TEXT(I27-D27,"$#,##0.00")))))</f>
        <v/>
      </c>
    </row>
    <row r="28">
      <c r="B28" s="5" t="n"/>
      <c r="D28" s="7" t="n"/>
      <c r="E28" s="5" t="n"/>
      <c r="F28" s="5" t="n"/>
      <c r="I28" s="7" t="n"/>
      <c r="J28" t="str">
        <f>IF(A28="","",IF(I28="","Waiting for the invoice",IF(G28&lt;&gt;"Y","Short delivery: pay for what came",IF(ABS(I28-D28)&lt;0.005,"Matches","Invoice differs by "&amp;TEXT(I28-D28,"$#,##0.00")))))</f>
        <v/>
      </c>
    </row>
    <row r="29">
      <c r="B29" s="5" t="n"/>
      <c r="D29" s="7" t="n"/>
      <c r="E29" s="5" t="n"/>
      <c r="F29" s="5" t="n"/>
      <c r="I29" s="7" t="n"/>
      <c r="J29" t="str">
        <f>IF(A29="","",IF(I29="","Waiting for the invoice",IF(G29&lt;&gt;"Y","Short delivery: pay for what came",IF(ABS(I29-D29)&lt;0.005,"Matches","Invoice differs by "&amp;TEXT(I29-D29,"$#,##0.00")))))</f>
        <v/>
      </c>
    </row>
    <row r="30">
      <c r="B30" s="5" t="n"/>
      <c r="D30" s="7" t="n"/>
      <c r="E30" s="5" t="n"/>
      <c r="F30" s="5" t="n"/>
      <c r="I30" s="7" t="n"/>
      <c r="J30" t="str">
        <f>IF(A30="","",IF(I30="","Waiting for the invoice",IF(G30&lt;&gt;"Y","Short delivery: pay for what came",IF(ABS(I30-D30)&lt;0.005,"Matches","Invoice differs by "&amp;TEXT(I30-D30,"$#,##0.00")))))</f>
        <v/>
      </c>
    </row>
    <row r="31">
      <c r="B31" s="5" t="n"/>
      <c r="D31" s="7" t="n"/>
      <c r="E31" s="5" t="n"/>
      <c r="F31" s="5" t="n"/>
      <c r="I31" s="7" t="n"/>
      <c r="J31" t="str">
        <f>IF(A31="","",IF(I31="","Waiting for the invoice",IF(G31&lt;&gt;"Y","Short delivery: pay for what came",IF(ABS(I31-D31)&lt;0.005,"Matches","Invoice differs by "&amp;TEXT(I31-D31,"$#,##0.00")))))</f>
        <v/>
      </c>
    </row>
    <row r="32">
      <c r="B32" s="5" t="n"/>
      <c r="D32" s="7" t="n"/>
      <c r="E32" s="5" t="n"/>
      <c r="F32" s="5" t="n"/>
      <c r="I32" s="7" t="n"/>
      <c r="J32" t="str">
        <f>IF(A32="","",IF(I32="","Waiting for the invoice",IF(G32&lt;&gt;"Y","Short delivery: pay for what came",IF(ABS(I32-D32)&lt;0.005,"Matches","Invoice differs by "&amp;TEXT(I32-D32,"$#,##0.00")))))</f>
        <v/>
      </c>
    </row>
    <row r="33">
      <c r="B33" s="5" t="n"/>
      <c r="D33" s="7" t="n"/>
      <c r="E33" s="5" t="n"/>
      <c r="F33" s="5" t="n"/>
      <c r="I33" s="7" t="n"/>
      <c r="J33" t="str">
        <f>IF(A33="","",IF(I33="","Waiting for the invoice",IF(G33&lt;&gt;"Y","Short delivery: pay for what came",IF(ABS(I33-D33)&lt;0.005,"Matches","Invoice differs by "&amp;TEXT(I33-D33,"$#,##0.00")))))</f>
        <v/>
      </c>
    </row>
    <row r="34">
      <c r="B34" s="5" t="n"/>
      <c r="D34" s="7" t="n"/>
      <c r="E34" s="5" t="n"/>
      <c r="F34" s="5" t="n"/>
      <c r="I34" s="7" t="n"/>
      <c r="J34" t="str">
        <f>IF(A34="","",IF(I34="","Waiting for the invoice",IF(G34&lt;&gt;"Y","Short delivery: pay for what came",IF(ABS(I34-D34)&lt;0.005,"Matches","Invoice differs by "&amp;TEXT(I34-D34,"$#,##0.00")))))</f>
        <v/>
      </c>
    </row>
    <row r="35">
      <c r="B35" s="5" t="n"/>
      <c r="D35" s="7" t="n"/>
      <c r="E35" s="5" t="n"/>
      <c r="F35" s="5" t="n"/>
      <c r="I35" s="7" t="n"/>
      <c r="J35" t="str">
        <f>IF(A35="","",IF(I35="","Waiting for the invoice",IF(G35&lt;&gt;"Y","Short delivery: pay for what came",IF(ABS(I35-D35)&lt;0.005,"Matches","Invoice differs by "&amp;TEXT(I35-D35,"$#,##0.00")))))</f>
        <v/>
      </c>
    </row>
    <row r="36">
      <c r="B36" s="5" t="n"/>
      <c r="D36" s="7" t="n"/>
      <c r="E36" s="5" t="n"/>
      <c r="F36" s="5" t="n"/>
      <c r="I36" s="7" t="n"/>
      <c r="J36" t="str">
        <f>IF(A36="","",IF(I36="","Waiting for the invoice",IF(G36&lt;&gt;"Y","Short delivery: pay for what came",IF(ABS(I36-D36)&lt;0.005,"Matches","Invoice differs by "&amp;TEXT(I36-D36,"$#,##0.00")))))</f>
        <v/>
      </c>
    </row>
    <row r="37">
      <c r="B37" s="5" t="n"/>
      <c r="D37" s="7" t="n"/>
      <c r="E37" s="5" t="n"/>
      <c r="F37" s="5" t="n"/>
      <c r="I37" s="7" t="n"/>
      <c r="J37" t="str">
        <f>IF(A37="","",IF(I37="","Waiting for the invoice",IF(G37&lt;&gt;"Y","Short delivery: pay for what came",IF(ABS(I37-D37)&lt;0.005,"Matches","Invoice differs by "&amp;TEXT(I37-D37,"$#,##0.00")))))</f>
        <v/>
      </c>
    </row>
    <row r="38">
      <c r="B38" s="5" t="n"/>
      <c r="D38" s="7" t="n"/>
      <c r="E38" s="5" t="n"/>
      <c r="F38" s="5" t="n"/>
      <c r="I38" s="7" t="n"/>
      <c r="J38" t="str">
        <f>IF(A38="","",IF(I38="","Waiting for the invoice",IF(G38&lt;&gt;"Y","Short delivery: pay for what came",IF(ABS(I38-D38)&lt;0.005,"Matches","Invoice differs by "&amp;TEXT(I38-D38,"$#,##0.00")))))</f>
        <v/>
      </c>
    </row>
    <row r="39">
      <c r="B39" s="5" t="n"/>
      <c r="D39" s="7" t="n"/>
      <c r="E39" s="5" t="n"/>
      <c r="F39" s="5" t="n"/>
      <c r="I39" s="7" t="n"/>
      <c r="J39" t="str">
        <f>IF(A39="","",IF(I39="","Waiting for the invoice",IF(G39&lt;&gt;"Y","Short delivery: pay for what came",IF(ABS(I39-D39)&lt;0.005,"Matches","Invoice differs by "&amp;TEXT(I39-D39,"$#,##0.00")))))</f>
        <v/>
      </c>
    </row>
    <row r="40">
      <c r="B40" s="5" t="n"/>
      <c r="D40" s="7" t="n"/>
      <c r="E40" s="5" t="n"/>
      <c r="F40" s="5" t="n"/>
      <c r="I40" s="7" t="n"/>
      <c r="J40" t="str">
        <f>IF(A40="","",IF(I40="","Waiting for the invoice",IF(G40&lt;&gt;"Y","Short delivery: pay for what came",IF(ABS(I40-D40)&lt;0.005,"Matches","Invoice differs by "&amp;TEXT(I40-D40,"$#,##0.00")))))</f>
        <v/>
      </c>
    </row>
  </sheetData>
  <conditionalFormatting sqref="J2:J40">
    <cfRule type="expression" priority="1" dxfId="0">
      <formula>AND(J2&lt;&gt;"",J2&lt;&gt;"Matches",J2&lt;&gt;"Waiting for the invoice")</formula>
    </cfRule>
  </conditionalFormatting>
  <dataValidations count="1">
    <dataValidation sqref="G2:G40" showDropDown="0" showInputMessage="0" showErrorMessage="0" allowBlank="1" type="list">
      <formula1>"Y,N"</formula1>
    </dataValidation>
  </dataValidations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