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tch list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'Watch list'!$1:$1</definedName>
    <definedName name="_xlnm.Print_Titles" localSheetId="1">'Products'!$1:$1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18" customWidth="1" min="3" max="3"/>
  </cols>
  <sheetData>
    <row r="1">
      <c r="A1" s="1" t="inlineStr">
        <is>
          <t>Ingredient</t>
        </is>
      </c>
      <c r="B1" s="1" t="inlineStr">
        <is>
          <t>Can come from</t>
        </is>
      </c>
      <c r="C1" s="1" t="inlineStr">
        <is>
          <t>Check</t>
        </is>
      </c>
    </row>
    <row r="2">
      <c r="A2" t="inlineStr">
        <is>
          <t>casein</t>
        </is>
      </c>
      <c r="B2" t="inlineStr">
        <is>
          <t>Milk</t>
        </is>
      </c>
      <c r="C2" t="inlineStr">
        <is>
          <t>Animal-derived</t>
        </is>
      </c>
    </row>
    <row r="3">
      <c r="A3" t="inlineStr">
        <is>
          <t>caseinate</t>
        </is>
      </c>
      <c r="B3" t="inlineStr">
        <is>
          <t>Milk</t>
        </is>
      </c>
      <c r="C3" t="inlineStr">
        <is>
          <t>Animal-derived</t>
        </is>
      </c>
    </row>
    <row r="4">
      <c r="A4" t="inlineStr">
        <is>
          <t>whey</t>
        </is>
      </c>
      <c r="B4" t="inlineStr">
        <is>
          <t>Milk</t>
        </is>
      </c>
      <c r="C4" t="inlineStr">
        <is>
          <t>Animal-derived</t>
        </is>
      </c>
    </row>
    <row r="5">
      <c r="A5" t="inlineStr">
        <is>
          <t>lactose</t>
        </is>
      </c>
      <c r="B5" t="inlineStr">
        <is>
          <t>Milk</t>
        </is>
      </c>
      <c r="C5" t="inlineStr">
        <is>
          <t>Animal-derived</t>
        </is>
      </c>
    </row>
    <row r="6">
      <c r="A6" t="inlineStr">
        <is>
          <t>butter</t>
        </is>
      </c>
      <c r="B6" t="inlineStr">
        <is>
          <t>Milk</t>
        </is>
      </c>
      <c r="C6" t="inlineStr">
        <is>
          <t>Animal-derived</t>
        </is>
      </c>
    </row>
    <row r="7">
      <c r="A7" t="inlineStr">
        <is>
          <t>egg</t>
        </is>
      </c>
      <c r="B7" t="inlineStr">
        <is>
          <t>Eggs</t>
        </is>
      </c>
      <c r="C7" t="inlineStr">
        <is>
          <t>Animal-derived</t>
        </is>
      </c>
    </row>
    <row r="8">
      <c r="A8" t="inlineStr">
        <is>
          <t>albumin</t>
        </is>
      </c>
      <c r="B8" t="inlineStr">
        <is>
          <t>Eggs</t>
        </is>
      </c>
      <c r="C8" t="inlineStr">
        <is>
          <t>Animal-derived</t>
        </is>
      </c>
    </row>
    <row r="9">
      <c r="A9" t="inlineStr">
        <is>
          <t>gelatin</t>
        </is>
      </c>
      <c r="B9" t="inlineStr">
        <is>
          <t>Animal bones and skin</t>
        </is>
      </c>
      <c r="C9" t="inlineStr">
        <is>
          <t>Animal-derived</t>
        </is>
      </c>
    </row>
    <row r="10">
      <c r="A10" t="inlineStr">
        <is>
          <t>honey</t>
        </is>
      </c>
      <c r="B10" t="inlineStr">
        <is>
          <t>Bees</t>
        </is>
      </c>
      <c r="C10" t="inlineStr">
        <is>
          <t>Animal-derived</t>
        </is>
      </c>
    </row>
    <row r="11">
      <c r="A11" t="inlineStr">
        <is>
          <t>carmine</t>
        </is>
      </c>
      <c r="B11" t="inlineStr">
        <is>
          <t>Insects</t>
        </is>
      </c>
      <c r="C11" t="inlineStr">
        <is>
          <t>Animal-derived</t>
        </is>
      </c>
    </row>
    <row r="12">
      <c r="A12" t="inlineStr">
        <is>
          <t>shellac</t>
        </is>
      </c>
      <c r="B12" t="inlineStr">
        <is>
          <t>Insects</t>
        </is>
      </c>
      <c r="C12" t="inlineStr">
        <is>
          <t>Animal-derived</t>
        </is>
      </c>
    </row>
    <row r="13">
      <c r="A13" t="inlineStr">
        <is>
          <t>confectioner's glaze</t>
        </is>
      </c>
      <c r="B13" t="inlineStr">
        <is>
          <t>Insects</t>
        </is>
      </c>
      <c r="C13" t="inlineStr">
        <is>
          <t>Animal-derived</t>
        </is>
      </c>
    </row>
    <row r="14">
      <c r="A14" t="inlineStr">
        <is>
          <t>isinglass</t>
        </is>
      </c>
      <c r="B14" t="inlineStr">
        <is>
          <t>Fish</t>
        </is>
      </c>
      <c r="C14" t="inlineStr">
        <is>
          <t>Animal-derived</t>
        </is>
      </c>
    </row>
    <row r="15">
      <c r="A15" t="inlineStr">
        <is>
          <t>natural flavor</t>
        </is>
      </c>
      <c r="B15" t="inlineStr">
        <is>
          <t>Plants or animals</t>
        </is>
      </c>
      <c r="C15" t="inlineStr">
        <is>
          <t>Ask the supplier</t>
        </is>
      </c>
    </row>
    <row r="16">
      <c r="A16" t="inlineStr">
        <is>
          <t>cultures</t>
        </is>
      </c>
      <c r="B16" t="inlineStr">
        <is>
          <t>Can be grown on dairy</t>
        </is>
      </c>
      <c r="C16" t="inlineStr">
        <is>
          <t>Ask the supplier</t>
        </is>
      </c>
    </row>
    <row r="17">
      <c r="A17" t="inlineStr">
        <is>
          <t>lactic acid</t>
        </is>
      </c>
      <c r="B17" t="inlineStr">
        <is>
          <t>Plants or animals</t>
        </is>
      </c>
      <c r="C17" t="inlineStr">
        <is>
          <t>Ask the supplier</t>
        </is>
      </c>
    </row>
    <row r="18">
      <c r="A18" t="inlineStr">
        <is>
          <t>mono- and diglycerides</t>
        </is>
      </c>
      <c r="B18" t="inlineStr">
        <is>
          <t>Plant or animal fat</t>
        </is>
      </c>
      <c r="C18" t="inlineStr">
        <is>
          <t>Ask the supplier</t>
        </is>
      </c>
    </row>
    <row r="19">
      <c r="A19" t="inlineStr">
        <is>
          <t>vitamin d3</t>
        </is>
      </c>
      <c r="B19" t="inlineStr">
        <is>
          <t>Lanolin or lichen</t>
        </is>
      </c>
      <c r="C19" t="inlineStr">
        <is>
          <t>Ask the supplier</t>
        </is>
      </c>
    </row>
    <row r="20">
      <c r="A20" t="inlineStr">
        <is>
          <t>l-cysteine</t>
        </is>
      </c>
      <c r="B20" t="inlineStr">
        <is>
          <t>Feathers, hair or synthetic</t>
        </is>
      </c>
      <c r="C20" t="inlineStr">
        <is>
          <t>Ask the supplier</t>
        </is>
      </c>
    </row>
    <row r="21">
      <c r="A21" t="inlineStr">
        <is>
          <t>cane sugar</t>
        </is>
      </c>
      <c r="B21" t="inlineStr">
        <is>
          <t>Can be filtered with bone char</t>
        </is>
      </c>
      <c r="C21" t="inlineStr">
        <is>
          <t>Ask the supplier</t>
        </is>
      </c>
    </row>
    <row r="22">
      <c r="A22" t="inlineStr">
        <is>
          <t>stearic acid</t>
        </is>
      </c>
      <c r="B22" t="inlineStr">
        <is>
          <t>Plant or animal fat</t>
        </is>
      </c>
      <c r="C22" t="inlineStr">
        <is>
          <t>Ask the supplier</t>
        </is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>
      <c r="A54" s="2" t="inlineStr">
        <is>
          <t>Type each ingredient as it appears here. Add your own lines in the blank rows above.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8" customWidth="1" min="3" max="3"/>
    <col width="34" customWidth="1" min="4" max="4"/>
    <col width="18" customWidth="1" min="5" max="5"/>
  </cols>
  <sheetData>
    <row r="1">
      <c r="A1" s="1" t="inlineStr">
        <is>
          <t>Product</t>
        </is>
      </c>
      <c r="B1" s="1" t="inlineStr">
        <is>
          <t>Ingredient</t>
        </is>
      </c>
      <c r="C1" s="1" t="inlineStr">
        <is>
          <t>Check</t>
        </is>
      </c>
      <c r="D1" s="1" t="inlineStr">
        <is>
          <t>Supplier's answer</t>
        </is>
      </c>
      <c r="E1" s="1" t="inlineStr">
        <is>
          <t>Status</t>
        </is>
      </c>
    </row>
    <row r="2">
      <c r="A2" t="inlineStr">
        <is>
          <t>Cashew-based cheddar</t>
        </is>
      </c>
      <c r="B2" t="inlineStr">
        <is>
          <t>cashews</t>
        </is>
      </c>
      <c r="C2" t="str">
        <f>IF(B2="","",IFERROR(VLOOKUP(B2,'Watch list'!$A$2:$C$52,3,FALSE),"Not on the list"))</f>
        <v>Not on the list</v>
      </c>
      <c r="E2" t="str">
        <f>IF(B2="","",IF(C2="Animal-derived","Not vegan",IF(AND(C2="Ask the supplier",D2=""),"Waiting on supplier","OK")))</f>
        <v>OK</v>
      </c>
    </row>
    <row r="3">
      <c r="A3" t="inlineStr">
        <is>
          <t>Cashew-based cheddar</t>
        </is>
      </c>
      <c r="B3" t="inlineStr">
        <is>
          <t>water</t>
        </is>
      </c>
      <c r="C3" t="str">
        <f>IF(B3="","",IFERROR(VLOOKUP(B3,'Watch list'!$A$2:$C$52,3,FALSE),"Not on the list"))</f>
        <v>Not on the list</v>
      </c>
      <c r="E3" t="str">
        <f>IF(B3="","",IF(C3="Animal-derived","Not vegan",IF(AND(C3="Ask the supplier",D3=""),"Waiting on supplier","OK")))</f>
        <v>OK</v>
      </c>
    </row>
    <row r="4">
      <c r="A4" t="inlineStr">
        <is>
          <t>Cashew-based cheddar</t>
        </is>
      </c>
      <c r="B4" t="inlineStr">
        <is>
          <t>coconut oil</t>
        </is>
      </c>
      <c r="C4" t="str">
        <f>IF(B4="","",IFERROR(VLOOKUP(B4,'Watch list'!$A$2:$C$52,3,FALSE),"Not on the list"))</f>
        <v>Not on the list</v>
      </c>
      <c r="E4" t="str">
        <f>IF(B4="","",IF(C4="Animal-derived","Not vegan",IF(AND(C4="Ask the supplier",D4=""),"Waiting on supplier","OK")))</f>
        <v>OK</v>
      </c>
    </row>
    <row r="5">
      <c r="A5" t="inlineStr">
        <is>
          <t>Cashew-based cheddar</t>
        </is>
      </c>
      <c r="B5" t="inlineStr">
        <is>
          <t>nutritional yeast</t>
        </is>
      </c>
      <c r="C5" t="str">
        <f>IF(B5="","",IFERROR(VLOOKUP(B5,'Watch list'!$A$2:$C$52,3,FALSE),"Not on the list"))</f>
        <v>Not on the list</v>
      </c>
      <c r="E5" t="str">
        <f>IF(B5="","",IF(C5="Animal-derived","Not vegan",IF(AND(C5="Ask the supplier",D5=""),"Waiting on supplier","OK")))</f>
        <v>OK</v>
      </c>
    </row>
    <row r="6">
      <c r="A6" t="inlineStr">
        <is>
          <t>Cashew-based cheddar</t>
        </is>
      </c>
      <c r="B6" t="inlineStr">
        <is>
          <t>lactic acid</t>
        </is>
      </c>
      <c r="C6" t="str">
        <f>IF(B6="","",IFERROR(VLOOKUP(B6,'Watch list'!$A$2:$C$52,3,FALSE),"Not on the list"))</f>
        <v>Ask the supplier</v>
      </c>
      <c r="D6" t="inlineStr">
        <is>
          <t>Plant-fermented, statement on file</t>
        </is>
      </c>
      <c r="E6" t="str">
        <f>IF(B6="","",IF(C6="Animal-derived","Not vegan",IF(AND(C6="Ask the supplier",D6=""),"Waiting on supplier","OK")))</f>
        <v>OK</v>
      </c>
    </row>
    <row r="7" ht="30" customHeight="1">
      <c r="A7" s="3" t="inlineStr">
        <is>
          <t>Cashew-based cheddar</t>
        </is>
      </c>
      <c r="B7" s="3" t="inlineStr">
        <is>
          <t>cultures</t>
        </is>
      </c>
      <c r="C7" s="3" t="str">
        <f>IF(B7="","",IFERROR(VLOOKUP(B7,'Watch list'!$A$2:$C$52,3,FALSE),"Not on the list"))</f>
        <v>Ask the supplier</v>
      </c>
      <c r="D7" s="4" t="inlineStr">
        <is>
          <t>Grown on plant media, statement on file</t>
        </is>
      </c>
      <c r="E7" s="3" t="str">
        <f>IF(B7="","",IF(C7="Animal-derived","Not vegan",IF(AND(C7="Ask the supplier",D7=""),"Waiting on supplier","OK")))</f>
        <v>OK</v>
      </c>
    </row>
    <row r="8">
      <c r="A8" t="inlineStr">
        <is>
          <t>Cashew-based cheddar</t>
        </is>
      </c>
      <c r="B8" t="inlineStr">
        <is>
          <t>salt</t>
        </is>
      </c>
      <c r="C8" t="str">
        <f>IF(B8="","",IFERROR(VLOOKUP(B8,'Watch list'!$A$2:$C$52,3,FALSE),"Not on the list"))</f>
        <v>Not on the list</v>
      </c>
      <c r="E8" t="str">
        <f>IF(B8="","",IF(C8="Animal-derived","Not vegan",IF(AND(C8="Ask the supplier",D8=""),"Waiting on supplier","OK")))</f>
        <v>OK</v>
      </c>
    </row>
    <row r="9">
      <c r="A9" t="inlineStr">
        <is>
          <t>Cashew-based cheddar</t>
        </is>
      </c>
      <c r="B9" t="inlineStr">
        <is>
          <t>annatto</t>
        </is>
      </c>
      <c r="C9" t="str">
        <f>IF(B9="","",IFERROR(VLOOKUP(B9,'Watch list'!$A$2:$C$52,3,FALSE),"Not on the list"))</f>
        <v>Not on the list</v>
      </c>
      <c r="E9" t="str">
        <f>IF(B9="","",IF(C9="Animal-derived","Not vegan",IF(AND(C9="Ask the supplier",D9=""),"Waiting on supplier","OK")))</f>
        <v>OK</v>
      </c>
    </row>
    <row r="10">
      <c r="A10" t="inlineStr">
        <is>
          <t>Almond-based feta</t>
        </is>
      </c>
      <c r="B10" t="inlineStr">
        <is>
          <t>almonds</t>
        </is>
      </c>
      <c r="C10" t="str">
        <f>IF(B10="","",IFERROR(VLOOKUP(B10,'Watch list'!$A$2:$C$52,3,FALSE),"Not on the list"))</f>
        <v>Not on the list</v>
      </c>
      <c r="E10" t="str">
        <f>IF(B10="","",IF(C10="Animal-derived","Not vegan",IF(AND(C10="Ask the supplier",D10=""),"Waiting on supplier","OK")))</f>
        <v>OK</v>
      </c>
    </row>
    <row r="11">
      <c r="A11" t="inlineStr">
        <is>
          <t>Almond-based feta</t>
        </is>
      </c>
      <c r="B11" t="inlineStr">
        <is>
          <t>water</t>
        </is>
      </c>
      <c r="C11" t="str">
        <f>IF(B11="","",IFERROR(VLOOKUP(B11,'Watch list'!$A$2:$C$52,3,FALSE),"Not on the list"))</f>
        <v>Not on the list</v>
      </c>
      <c r="E11" t="str">
        <f>IF(B11="","",IF(C11="Animal-derived","Not vegan",IF(AND(C11="Ask the supplier",D11=""),"Waiting on supplier","OK")))</f>
        <v>OK</v>
      </c>
    </row>
    <row r="12">
      <c r="A12" t="inlineStr">
        <is>
          <t>Almond-based feta</t>
        </is>
      </c>
      <c r="B12" t="inlineStr">
        <is>
          <t>coconut oil</t>
        </is>
      </c>
      <c r="C12" t="str">
        <f>IF(B12="","",IFERROR(VLOOKUP(B12,'Watch list'!$A$2:$C$52,3,FALSE),"Not on the list"))</f>
        <v>Not on the list</v>
      </c>
      <c r="E12" t="str">
        <f>IF(B12="","",IF(C12="Animal-derived","Not vegan",IF(AND(C12="Ask the supplier",D12=""),"Waiting on supplier","OK")))</f>
        <v>OK</v>
      </c>
    </row>
    <row r="13">
      <c r="A13" t="inlineStr">
        <is>
          <t>Almond-based feta</t>
        </is>
      </c>
      <c r="B13" t="inlineStr">
        <is>
          <t>salt</t>
        </is>
      </c>
      <c r="C13" t="str">
        <f>IF(B13="","",IFERROR(VLOOKUP(B13,'Watch list'!$A$2:$C$52,3,FALSE),"Not on the list"))</f>
        <v>Not on the list</v>
      </c>
      <c r="E13" t="str">
        <f>IF(B13="","",IF(C13="Animal-derived","Not vegan",IF(AND(C13="Ask the supplier",D13=""),"Waiting on supplier","OK")))</f>
        <v>OK</v>
      </c>
    </row>
    <row r="14">
      <c r="A14" t="inlineStr">
        <is>
          <t>Almond-based feta</t>
        </is>
      </c>
      <c r="B14" t="inlineStr">
        <is>
          <t>natural flavor</t>
        </is>
      </c>
      <c r="C14" t="str">
        <f>IF(B14="","",IFERROR(VLOOKUP(B14,'Watch list'!$A$2:$C$52,3,FALSE),"Not on the list"))</f>
        <v>Ask the supplier</v>
      </c>
      <c r="E14" t="str">
        <f>IF(B14="","",IF(C14="Animal-derived","Not vegan",IF(AND(C14="Ask the supplier",D14=""),"Waiting on supplier","OK")))</f>
        <v>Waiting on supplier</v>
      </c>
    </row>
    <row r="15" ht="30" customHeight="1">
      <c r="A15" s="3" t="inlineStr">
        <is>
          <t>Almond-based feta</t>
        </is>
      </c>
      <c r="B15" s="3" t="inlineStr">
        <is>
          <t>cultures</t>
        </is>
      </c>
      <c r="C15" s="3" t="str">
        <f>IF(B15="","",IFERROR(VLOOKUP(B15,'Watch list'!$A$2:$C$52,3,FALSE),"Not on the list"))</f>
        <v>Ask the supplier</v>
      </c>
      <c r="D15" s="4" t="inlineStr">
        <is>
          <t>Grown on plant media, statement on file</t>
        </is>
      </c>
      <c r="E15" s="3" t="str">
        <f>IF(B15="","",IF(C15="Animal-derived","Not vegan",IF(AND(C15="Ask the supplier",D15=""),"Waiting on supplier","OK")))</f>
        <v>OK</v>
      </c>
    </row>
    <row r="16">
      <c r="A16" t="inlineStr">
        <is>
          <t>Cashew chive spread</t>
        </is>
      </c>
      <c r="B16" t="inlineStr">
        <is>
          <t>cashews</t>
        </is>
      </c>
      <c r="C16" t="str">
        <f>IF(B16="","",IFERROR(VLOOKUP(B16,'Watch list'!$A$2:$C$52,3,FALSE),"Not on the list"))</f>
        <v>Not on the list</v>
      </c>
      <c r="E16" t="str">
        <f>IF(B16="","",IF(C16="Animal-derived","Not vegan",IF(AND(C16="Ask the supplier",D16=""),"Waiting on supplier","OK")))</f>
        <v>OK</v>
      </c>
    </row>
    <row r="17">
      <c r="A17" t="inlineStr">
        <is>
          <t>Cashew chive spread</t>
        </is>
      </c>
      <c r="B17" t="inlineStr">
        <is>
          <t>chives</t>
        </is>
      </c>
      <c r="C17" t="str">
        <f>IF(B17="","",IFERROR(VLOOKUP(B17,'Watch list'!$A$2:$C$52,3,FALSE),"Not on the list"))</f>
        <v>Not on the list</v>
      </c>
      <c r="E17" t="str">
        <f>IF(B17="","",IF(C17="Animal-derived","Not vegan",IF(AND(C17="Ask the supplier",D17=""),"Waiting on supplier","OK")))</f>
        <v>OK</v>
      </c>
    </row>
    <row r="18">
      <c r="A18" t="inlineStr">
        <is>
          <t>Cashew chive spread</t>
        </is>
      </c>
      <c r="B18" t="inlineStr">
        <is>
          <t>garlic</t>
        </is>
      </c>
      <c r="C18" t="str">
        <f>IF(B18="","",IFERROR(VLOOKUP(B18,'Watch list'!$A$2:$C$52,3,FALSE),"Not on the list"))</f>
        <v>Not on the list</v>
      </c>
      <c r="E18" t="str">
        <f>IF(B18="","",IF(C18="Animal-derived","Not vegan",IF(AND(C18="Ask the supplier",D18=""),"Waiting on supplier","OK")))</f>
        <v>OK</v>
      </c>
    </row>
    <row r="19">
      <c r="A19" t="inlineStr">
        <is>
          <t>Cashew chive spread</t>
        </is>
      </c>
      <c r="B19" t="inlineStr">
        <is>
          <t>lemon juice</t>
        </is>
      </c>
      <c r="C19" t="str">
        <f>IF(B19="","",IFERROR(VLOOKUP(B19,'Watch list'!$A$2:$C$52,3,FALSE),"Not on the list"))</f>
        <v>Not on the list</v>
      </c>
      <c r="E19" t="str">
        <f>IF(B19="","",IF(C19="Animal-derived","Not vegan",IF(AND(C19="Ask the supplier",D19=""),"Waiting on supplier","OK")))</f>
        <v>OK</v>
      </c>
    </row>
    <row r="20">
      <c r="A20" t="inlineStr">
        <is>
          <t>Cashew chive spread</t>
        </is>
      </c>
      <c r="B20" t="inlineStr">
        <is>
          <t>salt</t>
        </is>
      </c>
      <c r="C20" t="str">
        <f>IF(B20="","",IFERROR(VLOOKUP(B20,'Watch list'!$A$2:$C$52,3,FALSE),"Not on the list"))</f>
        <v>Not on the list</v>
      </c>
      <c r="E20" t="str">
        <f>IF(B20="","",IF(C20="Animal-derived","Not vegan",IF(AND(C20="Ask the supplier",D20=""),"Waiting on supplier","OK")))</f>
        <v>OK</v>
      </c>
    </row>
    <row r="21">
      <c r="C21" t="str">
        <f>IF(B21="","",IFERROR(VLOOKUP(B21,'Watch list'!$A$2:$C$52,3,FALSE),"Not on the list"))</f>
        <v/>
      </c>
      <c r="E21" t="str">
        <f>IF(B21="","",IF(C21="Animal-derived","Not vegan",IF(AND(C21="Ask the supplier",D21=""),"Waiting on supplier","OK")))</f>
        <v/>
      </c>
    </row>
    <row r="22">
      <c r="C22" t="str">
        <f>IF(B22="","",IFERROR(VLOOKUP(B22,'Watch list'!$A$2:$C$52,3,FALSE),"Not on the list"))</f>
        <v/>
      </c>
      <c r="E22" t="str">
        <f>IF(B22="","",IF(C22="Animal-derived","Not vegan",IF(AND(C22="Ask the supplier",D22=""),"Waiting on supplier","OK")))</f>
        <v/>
      </c>
    </row>
    <row r="23">
      <c r="C23" t="str">
        <f>IF(B23="","",IFERROR(VLOOKUP(B23,'Watch list'!$A$2:$C$52,3,FALSE),"Not on the list"))</f>
        <v/>
      </c>
      <c r="E23" t="str">
        <f>IF(B23="","",IF(C23="Animal-derived","Not vegan",IF(AND(C23="Ask the supplier",D23=""),"Waiting on supplier","OK")))</f>
        <v/>
      </c>
    </row>
    <row r="24">
      <c r="C24" t="str">
        <f>IF(B24="","",IFERROR(VLOOKUP(B24,'Watch list'!$A$2:$C$52,3,FALSE),"Not on the list"))</f>
        <v/>
      </c>
      <c r="E24" t="str">
        <f>IF(B24="","",IF(C24="Animal-derived","Not vegan",IF(AND(C24="Ask the supplier",D24=""),"Waiting on supplier","OK")))</f>
        <v/>
      </c>
    </row>
    <row r="25">
      <c r="C25" t="str">
        <f>IF(B25="","",IFERROR(VLOOKUP(B25,'Watch list'!$A$2:$C$52,3,FALSE),"Not on the list"))</f>
        <v/>
      </c>
      <c r="E25" t="str">
        <f>IF(B25="","",IF(C25="Animal-derived","Not vegan",IF(AND(C25="Ask the supplier",D25=""),"Waiting on supplier","OK")))</f>
        <v/>
      </c>
    </row>
    <row r="26">
      <c r="C26" t="str">
        <f>IF(B26="","",IFERROR(VLOOKUP(B26,'Watch list'!$A$2:$C$52,3,FALSE),"Not on the list"))</f>
        <v/>
      </c>
      <c r="E26" t="str">
        <f>IF(B26="","",IF(C26="Animal-derived","Not vegan",IF(AND(C26="Ask the supplier",D26=""),"Waiting on supplier","OK")))</f>
        <v/>
      </c>
    </row>
    <row r="27">
      <c r="C27" t="str">
        <f>IF(B27="","",IFERROR(VLOOKUP(B27,'Watch list'!$A$2:$C$52,3,FALSE),"Not on the list"))</f>
        <v/>
      </c>
      <c r="E27" t="str">
        <f>IF(B27="","",IF(C27="Animal-derived","Not vegan",IF(AND(C27="Ask the supplier",D27=""),"Waiting on supplier","OK")))</f>
        <v/>
      </c>
    </row>
    <row r="28">
      <c r="C28" t="str">
        <f>IF(B28="","",IFERROR(VLOOKUP(B28,'Watch list'!$A$2:$C$52,3,FALSE),"Not on the list"))</f>
        <v/>
      </c>
      <c r="E28" t="str">
        <f>IF(B28="","",IF(C28="Animal-derived","Not vegan",IF(AND(C28="Ask the supplier",D28=""),"Waiting on supplier","OK")))</f>
        <v/>
      </c>
    </row>
    <row r="29">
      <c r="C29" t="str">
        <f>IF(B29="","",IFERROR(VLOOKUP(B29,'Watch list'!$A$2:$C$52,3,FALSE),"Not on the list"))</f>
        <v/>
      </c>
      <c r="E29" t="str">
        <f>IF(B29="","",IF(C29="Animal-derived","Not vegan",IF(AND(C29="Ask the supplier",D29=""),"Waiting on supplier","OK")))</f>
        <v/>
      </c>
    </row>
    <row r="30">
      <c r="C30" t="str">
        <f>IF(B30="","",IFERROR(VLOOKUP(B30,'Watch list'!$A$2:$C$52,3,FALSE),"Not on the list"))</f>
        <v/>
      </c>
      <c r="E30" t="str">
        <f>IF(B30="","",IF(C30="Animal-derived","Not vegan",IF(AND(C30="Ask the supplier",D30=""),"Waiting on supplier","OK")))</f>
        <v/>
      </c>
    </row>
    <row r="31">
      <c r="C31" t="str">
        <f>IF(B31="","",IFERROR(VLOOKUP(B31,'Watch list'!$A$2:$C$52,3,FALSE),"Not on the list"))</f>
        <v/>
      </c>
      <c r="E31" t="str">
        <f>IF(B31="","",IF(C31="Animal-derived","Not vegan",IF(AND(C31="Ask the supplier",D31=""),"Waiting on supplier","OK")))</f>
        <v/>
      </c>
    </row>
    <row r="32">
      <c r="C32" t="str">
        <f>IF(B32="","",IFERROR(VLOOKUP(B32,'Watch list'!$A$2:$C$52,3,FALSE),"Not on the list"))</f>
        <v/>
      </c>
      <c r="E32" t="str">
        <f>IF(B32="","",IF(C32="Animal-derived","Not vegan",IF(AND(C32="Ask the supplier",D32=""),"Waiting on supplier","OK")))</f>
        <v/>
      </c>
    </row>
    <row r="33">
      <c r="C33" t="str">
        <f>IF(B33="","",IFERROR(VLOOKUP(B33,'Watch list'!$A$2:$C$52,3,FALSE),"Not on the list"))</f>
        <v/>
      </c>
      <c r="E33" t="str">
        <f>IF(B33="","",IF(C33="Animal-derived","Not vegan",IF(AND(C33="Ask the supplier",D33=""),"Waiting on supplier","OK")))</f>
        <v/>
      </c>
    </row>
    <row r="34">
      <c r="C34" t="str">
        <f>IF(B34="","",IFERROR(VLOOKUP(B34,'Watch list'!$A$2:$C$52,3,FALSE),"Not on the list"))</f>
        <v/>
      </c>
      <c r="E34" t="str">
        <f>IF(B34="","",IF(C34="Animal-derived","Not vegan",IF(AND(C34="Ask the supplier",D34=""),"Waiting on supplier","OK")))</f>
        <v/>
      </c>
    </row>
    <row r="35">
      <c r="C35" t="str">
        <f>IF(B35="","",IFERROR(VLOOKUP(B35,'Watch list'!$A$2:$C$52,3,FALSE),"Not on the list"))</f>
        <v/>
      </c>
      <c r="E35" t="str">
        <f>IF(B35="","",IF(C35="Animal-derived","Not vegan",IF(AND(C35="Ask the supplier",D35=""),"Waiting on supplier","OK")))</f>
        <v/>
      </c>
    </row>
    <row r="36">
      <c r="C36" t="str">
        <f>IF(B36="","",IFERROR(VLOOKUP(B36,'Watch list'!$A$2:$C$52,3,FALSE),"Not on the list"))</f>
        <v/>
      </c>
      <c r="E36" t="str">
        <f>IF(B36="","",IF(C36="Animal-derived","Not vegan",IF(AND(C36="Ask the supplier",D36=""),"Waiting on supplier","OK")))</f>
        <v/>
      </c>
    </row>
    <row r="37">
      <c r="C37" t="str">
        <f>IF(B37="","",IFERROR(VLOOKUP(B37,'Watch list'!$A$2:$C$52,3,FALSE),"Not on the list"))</f>
        <v/>
      </c>
      <c r="E37" t="str">
        <f>IF(B37="","",IF(C37="Animal-derived","Not vegan",IF(AND(C37="Ask the supplier",D37=""),"Waiting on supplier","OK")))</f>
        <v/>
      </c>
    </row>
    <row r="38">
      <c r="C38" t="str">
        <f>IF(B38="","",IFERROR(VLOOKUP(B38,'Watch list'!$A$2:$C$52,3,FALSE),"Not on the list"))</f>
        <v/>
      </c>
      <c r="E38" t="str">
        <f>IF(B38="","",IF(C38="Animal-derived","Not vegan",IF(AND(C38="Ask the supplier",D38=""),"Waiting on supplier","OK")))</f>
        <v/>
      </c>
    </row>
    <row r="39">
      <c r="C39" t="str">
        <f>IF(B39="","",IFERROR(VLOOKUP(B39,'Watch list'!$A$2:$C$52,3,FALSE),"Not on the list"))</f>
        <v/>
      </c>
      <c r="E39" t="str">
        <f>IF(B39="","",IF(C39="Animal-derived","Not vegan",IF(AND(C39="Ask the supplier",D39=""),"Waiting on supplier","OK")))</f>
        <v/>
      </c>
    </row>
    <row r="40">
      <c r="C40" t="str">
        <f>IF(B40="","",IFERROR(VLOOKUP(B40,'Watch list'!$A$2:$C$52,3,FALSE),"Not on the list"))</f>
        <v/>
      </c>
      <c r="E40" t="str">
        <f>IF(B40="","",IF(C40="Animal-derived","Not vegan",IF(AND(C40="Ask the supplier",D40=""),"Waiting on supplier","OK")))</f>
        <v/>
      </c>
    </row>
    <row r="41">
      <c r="C41" t="str">
        <f>IF(B41="","",IFERROR(VLOOKUP(B41,'Watch list'!$A$2:$C$52,3,FALSE),"Not on the list"))</f>
        <v/>
      </c>
      <c r="E41" t="str">
        <f>IF(B41="","",IF(C41="Animal-derived","Not vegan",IF(AND(C41="Ask the supplier",D41=""),"Waiting on supplier","OK")))</f>
        <v/>
      </c>
    </row>
    <row r="42">
      <c r="C42" t="str">
        <f>IF(B42="","",IFERROR(VLOOKUP(B42,'Watch list'!$A$2:$C$52,3,FALSE),"Not on the list"))</f>
        <v/>
      </c>
      <c r="E42" t="str">
        <f>IF(B42="","",IF(C42="Animal-derived","Not vegan",IF(AND(C42="Ask the supplier",D42=""),"Waiting on supplier","OK")))</f>
        <v/>
      </c>
    </row>
    <row r="43">
      <c r="C43" t="str">
        <f>IF(B43="","",IFERROR(VLOOKUP(B43,'Watch list'!$A$2:$C$52,3,FALSE),"Not on the list"))</f>
        <v/>
      </c>
      <c r="E43" t="str">
        <f>IF(B43="","",IF(C43="Animal-derived","Not vegan",IF(AND(C43="Ask the supplier",D43=""),"Waiting on supplier","OK")))</f>
        <v/>
      </c>
    </row>
    <row r="44">
      <c r="C44" t="str">
        <f>IF(B44="","",IFERROR(VLOOKUP(B44,'Watch list'!$A$2:$C$52,3,FALSE),"Not on the list"))</f>
        <v/>
      </c>
      <c r="E44" t="str">
        <f>IF(B44="","",IF(C44="Animal-derived","Not vegan",IF(AND(C44="Ask the supplier",D44=""),"Waiting on supplier","OK")))</f>
        <v/>
      </c>
    </row>
    <row r="45">
      <c r="C45" t="str">
        <f>IF(B45="","",IFERROR(VLOOKUP(B45,'Watch list'!$A$2:$C$52,3,FALSE),"Not on the list"))</f>
        <v/>
      </c>
      <c r="E45" t="str">
        <f>IF(B45="","",IF(C45="Animal-derived","Not vegan",IF(AND(C45="Ask the supplier",D45=""),"Waiting on supplier","OK")))</f>
        <v/>
      </c>
    </row>
    <row r="46">
      <c r="C46" t="str">
        <f>IF(B46="","",IFERROR(VLOOKUP(B46,'Watch list'!$A$2:$C$52,3,FALSE),"Not on the list"))</f>
        <v/>
      </c>
      <c r="E46" t="str">
        <f>IF(B46="","",IF(C46="Animal-derived","Not vegan",IF(AND(C46="Ask the supplier",D46=""),"Waiting on supplier","OK")))</f>
        <v/>
      </c>
    </row>
    <row r="47">
      <c r="C47" t="str">
        <f>IF(B47="","",IFERROR(VLOOKUP(B47,'Watch list'!$A$2:$C$52,3,FALSE),"Not on the list"))</f>
        <v/>
      </c>
      <c r="E47" t="str">
        <f>IF(B47="","",IF(C47="Animal-derived","Not vegan",IF(AND(C47="Ask the supplier",D47=""),"Waiting on supplier","OK")))</f>
        <v/>
      </c>
    </row>
    <row r="48">
      <c r="C48" t="str">
        <f>IF(B48="","",IFERROR(VLOOKUP(B48,'Watch list'!$A$2:$C$52,3,FALSE),"Not on the list"))</f>
        <v/>
      </c>
      <c r="E48" t="str">
        <f>IF(B48="","",IF(C48="Animal-derived","Not vegan",IF(AND(C48="Ask the supplier",D48=""),"Waiting on supplier","OK")))</f>
        <v/>
      </c>
    </row>
    <row r="49">
      <c r="C49" t="str">
        <f>IF(B49="","",IFERROR(VLOOKUP(B49,'Watch list'!$A$2:$C$52,3,FALSE),"Not on the list"))</f>
        <v/>
      </c>
      <c r="E49" t="str">
        <f>IF(B49="","",IF(C49="Animal-derived","Not vegan",IF(AND(C49="Ask the supplier",D49=""),"Waiting on supplier","OK")))</f>
        <v/>
      </c>
    </row>
    <row r="50">
      <c r="C50" t="str">
        <f>IF(B50="","",IFERROR(VLOOKUP(B50,'Watch list'!$A$2:$C$52,3,FALSE),"Not on the list"))</f>
        <v/>
      </c>
      <c r="E50" t="str">
        <f>IF(B50="","",IF(C50="Animal-derived","Not vegan",IF(AND(C50="Ask the supplier",D50=""),"Waiting on supplier","OK")))</f>
        <v/>
      </c>
    </row>
    <row r="51">
      <c r="C51" t="str">
        <f>IF(B51="","",IFERROR(VLOOKUP(B51,'Watch list'!$A$2:$C$52,3,FALSE),"Not on the list"))</f>
        <v/>
      </c>
      <c r="E51" t="str">
        <f>IF(B51="","",IF(C51="Animal-derived","Not vegan",IF(AND(C51="Ask the supplier",D51=""),"Waiting on supplier","OK")))</f>
        <v/>
      </c>
    </row>
    <row r="52">
      <c r="C52" t="str">
        <f>IF(B52="","",IFERROR(VLOOKUP(B52,'Watch list'!$A$2:$C$52,3,FALSE),"Not on the list"))</f>
        <v/>
      </c>
      <c r="E52" t="str">
        <f>IF(B52="","",IF(C52="Animal-derived","Not vegan",IF(AND(C52="Ask the supplier",D52=""),"Waiting on supplier","OK")))</f>
        <v/>
      </c>
    </row>
    <row r="53">
      <c r="C53" t="str">
        <f>IF(B53="","",IFERROR(VLOOKUP(B53,'Watch list'!$A$2:$C$52,3,FALSE),"Not on the list"))</f>
        <v/>
      </c>
      <c r="E53" t="str">
        <f>IF(B53="","",IF(C53="Animal-derived","Not vegan",IF(AND(C53="Ask the supplier",D53=""),"Waiting on supplier","OK")))</f>
        <v/>
      </c>
    </row>
    <row r="54">
      <c r="C54" t="str">
        <f>IF(B54="","",IFERROR(VLOOKUP(B54,'Watch list'!$A$2:$C$52,3,FALSE),"Not on the list"))</f>
        <v/>
      </c>
      <c r="E54" t="str">
        <f>IF(B54="","",IF(C54="Animal-derived","Not vegan",IF(AND(C54="Ask the supplier",D54=""),"Waiting on supplier","OK")))</f>
        <v/>
      </c>
    </row>
    <row r="55">
      <c r="C55" t="str">
        <f>IF(B55="","",IFERROR(VLOOKUP(B55,'Watch list'!$A$2:$C$52,3,FALSE),"Not on the list"))</f>
        <v/>
      </c>
      <c r="E55" t="str">
        <f>IF(B55="","",IF(C55="Animal-derived","Not vegan",IF(AND(C55="Ask the supplier",D55=""),"Waiting on supplier","OK")))</f>
        <v/>
      </c>
    </row>
    <row r="56">
      <c r="C56" t="str">
        <f>IF(B56="","",IFERROR(VLOOKUP(B56,'Watch list'!$A$2:$C$52,3,FALSE),"Not on the list"))</f>
        <v/>
      </c>
      <c r="E56" t="str">
        <f>IF(B56="","",IF(C56="Animal-derived","Not vegan",IF(AND(C56="Ask the supplier",D56=""),"Waiting on supplier","OK")))</f>
        <v/>
      </c>
    </row>
    <row r="57">
      <c r="C57" t="str">
        <f>IF(B57="","",IFERROR(VLOOKUP(B57,'Watch list'!$A$2:$C$52,3,FALSE),"Not on the list"))</f>
        <v/>
      </c>
      <c r="E57" t="str">
        <f>IF(B57="","",IF(C57="Animal-derived","Not vegan",IF(AND(C57="Ask the supplier",D57=""),"Waiting on supplier","OK")))</f>
        <v/>
      </c>
    </row>
    <row r="58">
      <c r="C58" t="str">
        <f>IF(B58="","",IFERROR(VLOOKUP(B58,'Watch list'!$A$2:$C$52,3,FALSE),"Not on the list"))</f>
        <v/>
      </c>
      <c r="E58" t="str">
        <f>IF(B58="","",IF(C58="Animal-derived","Not vegan",IF(AND(C58="Ask the supplier",D58=""),"Waiting on supplier","OK")))</f>
        <v/>
      </c>
    </row>
    <row r="59">
      <c r="C59" t="str">
        <f>IF(B59="","",IFERROR(VLOOKUP(B59,'Watch list'!$A$2:$C$52,3,FALSE),"Not on the list"))</f>
        <v/>
      </c>
      <c r="E59" t="str">
        <f>IF(B59="","",IF(C59="Animal-derived","Not vegan",IF(AND(C59="Ask the supplier",D59=""),"Waiting on supplier","OK")))</f>
        <v/>
      </c>
    </row>
    <row r="60">
      <c r="C60" t="str">
        <f>IF(B60="","",IFERROR(VLOOKUP(B60,'Watch list'!$A$2:$C$52,3,FALSE),"Not on the list"))</f>
        <v/>
      </c>
      <c r="E60" t="str">
        <f>IF(B60="","",IF(C60="Animal-derived","Not vegan",IF(AND(C60="Ask the supplier",D60=""),"Waiting on supplier","OK")))</f>
        <v/>
      </c>
    </row>
    <row r="61"/>
    <row r="62">
      <c r="A62" s="5" t="inlineStr">
        <is>
          <t>Product verdicts</t>
        </is>
      </c>
    </row>
    <row r="63">
      <c r="A63" t="inlineStr">
        <is>
          <t>Cashew-based cheddar</t>
        </is>
      </c>
      <c r="B63" t="str">
        <f>IF(COUNTIFS($A$2:$A$60,A63,$E$2:$E$60,"Not vegan")&gt;0,"Not vegan",IF(COUNTIFS($A$2:$A$60,A63,$E$2:$E$60,"Waiting on supplier")&gt;0,"Waiting on supplier","Vegan by ingredients"))</f>
        <v>Vegan by ingredients</v>
      </c>
    </row>
    <row r="64">
      <c r="A64" t="inlineStr">
        <is>
          <t>Almond-based feta</t>
        </is>
      </c>
      <c r="B64" t="str">
        <f>IF(COUNTIFS($A$2:$A$60,A64,$E$2:$E$60,"Not vegan")&gt;0,"Not vegan",IF(COUNTIFS($A$2:$A$60,A64,$E$2:$E$60,"Waiting on supplier")&gt;0,"Waiting on supplier","Vegan by ingredients"))</f>
        <v>Waiting on supplier</v>
      </c>
    </row>
    <row r="65">
      <c r="A65" t="inlineStr">
        <is>
          <t>Cashew chive spread</t>
        </is>
      </c>
      <c r="B65" t="str">
        <f>IF(COUNTIFS($A$2:$A$60,A65,$E$2:$E$60,"Not vegan")&gt;0,"Not vegan",IF(COUNTIFS($A$2:$A$60,A65,$E$2:$E$60,"Waiting on supplier")&gt;0,"Waiting on supplier","Vegan by ingredients"))</f>
        <v>Vegan by ingredients</v>
      </c>
    </row>
    <row r="66"/>
    <row r="67">
      <c r="A67" s="2" t="inlineStr">
        <is>
          <t>FDA regulations don't define vegan; this checks ingredients against the common meaning. Shared equipment with milk or eggs is an allergen question too.</t>
        </is>
      </c>
    </row>
  </sheetData>
  <conditionalFormatting sqref="E2:E60">
    <cfRule type="cellIs" priority="1" operator="equal" dxfId="0">
      <formula>"Not vegan"</formula>
    </cfRule>
    <cfRule type="cellIs" priority="2" operator="equal" dxfId="1">
      <formula>"Waiting on supplier"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Vegan label check</t>
        </is>
      </c>
    </row>
    <row r="2" ht="15" customHeight="1">
      <c r="A2" s="4" t="inlineStr">
        <is>
          <t>From the article: https://www.tarostack.com/articles/vegan-label-requirements</t>
        </is>
      </c>
    </row>
    <row r="3" ht="15" customHeight="1">
      <c r="A3" s="4" t="inlineStr"/>
    </row>
    <row r="4" ht="30" customHeight="1">
      <c r="A4" s="4" t="inlineStr">
        <is>
          <t>Watch list: ingredients that are animal-derived or can be, with where they can come from. Add your own.</t>
        </is>
      </c>
    </row>
    <row r="5" ht="30" customHeight="1">
      <c r="A5" s="4" t="inlineStr">
        <is>
          <t>Products: each product's ingredients, looked up against the watch list; record the supplier's answer for the ask-the-supplier lines, and each line and each product gets a status.</t>
        </is>
      </c>
    </row>
    <row r="6" ht="15" customHeight="1">
      <c r="A6" s="4" t="inlineStr">
        <is>
          <t>The example is the article's made-up Burlington plant-based cheese maker.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