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Name of the operation</t>
        </is>
      </c>
      <c r="B2" s="2" t="inlineStr">
        <is>
          <t>The cottage food production operation's name</t>
        </is>
      </c>
      <c r="C2" s="2" t="inlineStr"/>
      <c r="D2" s="2" t="inlineStr"/>
    </row>
    <row r="3" ht="30" customHeight="1">
      <c r="A3" s="2" t="inlineStr">
        <is>
          <t>Address, or registration number</t>
        </is>
      </c>
      <c r="B3" s="2" t="inlineStr">
        <is>
          <t>The address, or the unique number DSHS gives an operation that registers</t>
        </is>
      </c>
      <c r="C3" s="2" t="inlineStr"/>
      <c r="D3" s="2" t="inlineStr"/>
    </row>
    <row r="4">
      <c r="A4" s="2" t="inlineStr">
        <is>
          <t>Product name</t>
        </is>
      </c>
      <c r="B4" s="2" t="inlineStr">
        <is>
          <t>The common or usual name of the product</t>
        </is>
      </c>
      <c r="C4" s="2" t="inlineStr"/>
      <c r="D4" s="2" t="inlineStr"/>
    </row>
    <row r="5">
      <c r="A5" s="2" t="inlineStr">
        <is>
          <t>Major allergens</t>
        </is>
      </c>
      <c r="B5" s="2" t="inlineStr">
        <is>
          <t>Any major food allergen the food is made with</t>
        </is>
      </c>
      <c r="C5" s="2" t="inlineStr"/>
      <c r="D5" s="2" t="inlineStr"/>
    </row>
    <row r="6" ht="30" customHeight="1">
      <c r="A6" s="2" t="inlineStr">
        <is>
          <t>Disclosure</t>
        </is>
      </c>
      <c r="B6" s="2" t="inlineStr">
        <is>
          <t>THIS PRODUCT WAS PRODUCED IN A PRIVATE RESIDENCE THAT IS NOT SUBJECT TO GOVERNMENTAL LICENSING OR INSPECTION.</t>
        </is>
      </c>
      <c r="C6" s="2" t="inlineStr"/>
      <c r="D6" s="2" t="inlineStr"/>
    </row>
    <row r="7">
      <c r="A7" s="2" t="inlineStr">
        <is>
          <t>TCS foods: date made</t>
        </is>
      </c>
      <c r="B7" s="2" t="inlineStr">
        <is>
          <t>The date the food was made</t>
        </is>
      </c>
      <c r="C7" s="2" t="inlineStr"/>
      <c r="D7" s="2" t="inlineStr"/>
    </row>
    <row r="8" ht="60" customHeight="1">
      <c r="A8" s="2" t="inlineStr">
        <is>
          <t>TCS foods: safe handling</t>
        </is>
      </c>
      <c r="B8" s="2" t="inlineStr">
        <is>
          <t>SAFE HANDLING INSTRUCTIONS: To prevent illness from bacteria, keep this food refrigerated or frozen until the food is prepared for consumption. (12-point, on the label or the receipt)</t>
        </is>
      </c>
      <c r="C8" s="2" t="inlineStr"/>
      <c r="D8" s="2" t="inlineStr"/>
    </row>
    <row r="9" ht="30" customHeight="1">
      <c r="A9" s="2" t="inlineStr">
        <is>
          <t>Sold through a cottage food vendor</t>
        </is>
      </c>
      <c r="B9" s="2" t="inlineStr">
        <is>
          <t>The date the food was made</t>
        </is>
      </c>
      <c r="C9" s="2" t="inlineStr"/>
      <c r="D9" s="2" t="inlineStr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 ht="30" customHeight="1">
      <c r="A2" s="2" t="inlineStr">
        <is>
          <t>Fruit kolaches</t>
        </is>
      </c>
      <c r="B2" s="2" t="inlineStr">
        <is>
          <t>Yes</t>
        </is>
      </c>
      <c r="C2" s="2" t="inlineStr">
        <is>
          <t>Label; sell direct, or wholesale to a registered cottage food vendor</t>
        </is>
      </c>
    </row>
    <row r="3">
      <c r="A3" s="2" t="inlineStr">
        <is>
          <t>Sausage klobasniky</t>
        </is>
      </c>
      <c r="B3" s="2" t="inlineStr">
        <is>
          <t>No</t>
        </is>
      </c>
      <c r="C3" s="2" t="inlineStr">
        <is>
          <t>Meat is excluded</t>
        </is>
      </c>
    </row>
    <row r="4" ht="30" customHeight="1">
      <c r="A4" s="2" t="inlineStr">
        <is>
          <t>Cake with cream cheese frosting</t>
        </is>
      </c>
      <c r="B4" s="2" t="inlineStr">
        <is>
          <t>Yes</t>
        </is>
      </c>
      <c r="C4" s="2" t="inlineStr">
        <is>
          <t>TCS: register with DSHS, keep it cold, date made and safe handling statement</t>
        </is>
      </c>
    </row>
    <row r="5">
      <c r="A5" s="2" t="inlineStr">
        <is>
          <t>Pecan pralines</t>
        </is>
      </c>
      <c r="B5" s="2" t="inlineStr">
        <is>
          <t>Yes</t>
        </is>
      </c>
      <c r="C5" s="2" t="inlineStr">
        <is>
          <t>Label</t>
        </is>
      </c>
    </row>
    <row r="6">
      <c r="A6" s="2" t="inlineStr">
        <is>
          <t>Ice cream</t>
        </is>
      </c>
      <c r="B6" s="2" t="inlineStr">
        <is>
          <t>No</t>
        </is>
      </c>
      <c r="C6" s="2" t="inlineStr">
        <is>
          <t>Ice products, including ice cream, are excluded</t>
        </is>
      </c>
    </row>
    <row r="7">
      <c r="A7" s="2" t="inlineStr">
        <is>
          <t>Canned green beans</t>
        </is>
      </c>
      <c r="B7" s="2" t="inlineStr">
        <is>
          <t>No</t>
        </is>
      </c>
      <c r="C7" s="2" t="inlineStr">
        <is>
          <t>Low-acid canned goods are excluded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6200</v>
      </c>
      <c r="C2" s="4">
        <f>IF(B2="","",SUM(B$2:B2))</f>
        <v>6200</v>
      </c>
      <c r="D2" s="5">
        <f>IF(OR(C2="",N($F$2)=0),"",C2/$F$2)</f>
        <v>0.0413333333333333</v>
      </c>
      <c r="F2" s="4" t="n">
        <v>150000</v>
      </c>
    </row>
    <row r="3">
      <c r="A3" t="inlineStr">
        <is>
          <t>Feb</t>
        </is>
      </c>
      <c r="B3" s="4" t="n">
        <v>7100</v>
      </c>
      <c r="C3" s="4">
        <f>IF(B3="","",SUM(B$2:B3))</f>
        <v>13300</v>
      </c>
      <c r="D3" s="5">
        <f>IF(OR(C3="",N($F$2)=0),"",C3/$F$2)</f>
        <v>0.0886666666666667</v>
      </c>
    </row>
    <row r="4">
      <c r="A4" t="inlineStr">
        <is>
          <t>Mar</t>
        </is>
      </c>
      <c r="B4" s="4" t="n">
        <v>8800</v>
      </c>
      <c r="C4" s="4">
        <f>IF(B4="","",SUM(B$2:B4))</f>
        <v>22100</v>
      </c>
      <c r="D4" s="5">
        <f>IF(OR(C4="",N($F$2)=0),"",C4/$F$2)</f>
        <v>0.147333333333333</v>
      </c>
    </row>
    <row r="5">
      <c r="A5" t="inlineStr">
        <is>
          <t>Apr</t>
        </is>
      </c>
      <c r="B5" s="4" t="n">
        <v>9400</v>
      </c>
      <c r="C5" s="4">
        <f>IF(B5="","",SUM(B$2:B5))</f>
        <v>31500</v>
      </c>
      <c r="D5" s="5">
        <f>IF(OR(C5="",N($F$2)=0),"",C5/$F$2)</f>
        <v>0.21</v>
      </c>
    </row>
    <row r="6">
      <c r="A6" t="inlineStr">
        <is>
          <t>May</t>
        </is>
      </c>
      <c r="B6" s="4" t="n">
        <v>10200</v>
      </c>
      <c r="C6" s="4">
        <f>IF(B6="","",SUM(B$2:B6))</f>
        <v>41700</v>
      </c>
      <c r="D6" s="5">
        <f>IF(OR(C6="",N($F$2)=0),"",C6/$F$2)</f>
        <v>0.278</v>
      </c>
    </row>
    <row r="7">
      <c r="A7" t="inlineStr">
        <is>
          <t>Jun</t>
        </is>
      </c>
      <c r="B7" s="4" t="n">
        <v>9100</v>
      </c>
      <c r="C7" s="4">
        <f>IF(B7="","",SUM(B$2:B7))</f>
        <v>50800</v>
      </c>
      <c r="D7" s="5">
        <f>IF(OR(C7="",N($F$2)=0),"",C7/$F$2)</f>
        <v>0.338666666666667</v>
      </c>
    </row>
    <row r="8">
      <c r="A8" t="inlineStr">
        <is>
          <t>Jul</t>
        </is>
      </c>
      <c r="B8" s="4" t="n">
        <v>8400</v>
      </c>
      <c r="C8" s="4">
        <f>IF(B8="","",SUM(B$2:B8))</f>
        <v>59200</v>
      </c>
      <c r="D8" s="5">
        <f>IF(OR(C8="",N($F$2)=0),"",C8/$F$2)</f>
        <v>0.394666666666667</v>
      </c>
    </row>
    <row r="9">
      <c r="A9" t="inlineStr">
        <is>
          <t>Aug</t>
        </is>
      </c>
      <c r="B9" s="4" t="n">
        <v>8900</v>
      </c>
      <c r="C9" s="4">
        <f>IF(B9="","",SUM(B$2:B9))</f>
        <v>68100</v>
      </c>
      <c r="D9" s="5">
        <f>IF(OR(C9="",N($F$2)=0),"",C9/$F$2)</f>
        <v>0.454</v>
      </c>
    </row>
    <row r="10">
      <c r="A10" t="inlineStr">
        <is>
          <t>Sep</t>
        </is>
      </c>
      <c r="B10" s="4" t="n">
        <v>9600</v>
      </c>
      <c r="C10" s="4">
        <f>IF(B10="","",SUM(B$2:B10))</f>
        <v>77700</v>
      </c>
      <c r="D10" s="5">
        <f>IF(OR(C10="",N($F$2)=0),"",C10/$F$2)</f>
        <v>0.518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Texas cottage food law</t>
        </is>
      </c>
    </row>
    <row r="2" ht="15" customHeight="1">
      <c r="A2" s="2" t="inlineStr">
        <is>
          <t>From the article: https://www.tarostack.com/articles/texas-cottage-food-law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30" customHeight="1">
      <c r="A7" s="2" t="inlineStr">
        <is>
          <t>The example is the article's made-up Texas home baker. The cap is adjusted for inflation each year by DSHS; check the current figure.</t>
        </is>
      </c>
    </row>
    <row r="8" ht="30" customHeight="1">
      <c r="A8" s="2" t="inlineStr">
        <is>
          <t>This is a checklist, not legal advice; the law is Texas Health and Safety Code chapter 437 as amended by S.B. 541 (2025).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