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S or no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'TCS or not'!$1:$1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4" customWidth="1" min="3" max="3"/>
    <col width="7" customWidth="1" min="4" max="4"/>
    <col width="10" customWidth="1" min="5" max="5"/>
    <col width="8" customWidth="1" min="6" max="6"/>
    <col width="26" customWidth="1" min="7" max="7"/>
    <col width="44" customWidth="1" min="8" max="8"/>
  </cols>
  <sheetData>
    <row r="1" ht="45" customHeight="1">
      <c r="A1" s="1" t="inlineStr">
        <is>
          <t>Product</t>
        </is>
      </c>
      <c r="B1" s="1" t="inlineStr">
        <is>
          <t>In a listed group?</t>
        </is>
      </c>
      <c r="C1" s="1" t="inlineStr">
        <is>
          <t>Heat-treated and then packaged?</t>
        </is>
      </c>
      <c r="D1" s="1" t="inlineStr">
        <is>
          <t>pH</t>
        </is>
      </c>
      <c r="E1" s="1" t="inlineStr">
        <is>
          <t>Water activity</t>
        </is>
      </c>
      <c r="F1" s="1" t="inlineStr">
        <is>
          <t>Table</t>
        </is>
      </c>
      <c r="G1" s="1" t="inlineStr">
        <is>
          <t>From the table</t>
        </is>
      </c>
      <c r="H1" s="1" t="inlineStr">
        <is>
          <t>What it is</t>
        </is>
      </c>
    </row>
    <row r="2" ht="30" customHeight="1">
      <c r="A2" s="2" t="inlineStr">
        <is>
          <t>Sourdough loaf, baked and bagged</t>
        </is>
      </c>
      <c r="B2" s="2" t="inlineStr">
        <is>
          <t>No</t>
        </is>
      </c>
      <c r="C2" s="2" t="inlineStr">
        <is>
          <t>Yes</t>
        </is>
      </c>
      <c r="D2" s="2" t="n">
        <v>4.2</v>
      </c>
      <c r="E2" s="2" t="n">
        <v>0.95</v>
      </c>
      <c r="F2" s="2" t="str">
        <f>IF(OR(A2="",D2="",E2=""),"",IF(C2="Yes","A","B"))</f>
        <v>A</v>
      </c>
      <c r="G2" s="2" t="str">
        <f>IF(F2="","",IF(F2="A",IF(E2&lt;=0.92,"Non-TCS",IF(E2&lt;=0.95,IF(D2&lt;=5.6,"Non-TCS","Product assessment required"),IF(D2&lt;=4.6,"Non-TCS","Product assessment required"))),IF(E2&lt;0.88,"Non-TCS",IF(E2&lt;=0.9,IF(D2&lt;=5,"Non-TCS","Product assessment required"),IF(E2&lt;=0.92,IF(D2&lt;=4.6,"Non-TCS","Product assessment required"),IF(D2&lt;4.2,"Non-TCS","Product assessment required"))))))</f>
        <v>Non-TCS</v>
      </c>
      <c r="H2" s="2" t="str">
        <f>IF(A2="","",IF(AND(B2&lt;&gt;"No",G2=""),"TCS: a listed group",IF(G2="Non-TCS","Non-TCS by its pH and water activity",IF(G2="","Measure pH and water activity","TCS unless a product assessment shows otherwise"))))</f>
        <v>Non-TCS by its pH and water activity</v>
      </c>
    </row>
    <row r="3">
      <c r="A3" s="2" t="inlineStr">
        <is>
          <t>Apple pie, baked and boxed</t>
        </is>
      </c>
      <c r="B3" s="2" t="inlineStr">
        <is>
          <t>No</t>
        </is>
      </c>
      <c r="C3" s="2" t="inlineStr">
        <is>
          <t>Yes</t>
        </is>
      </c>
      <c r="D3" s="2" t="n">
        <v>3.6</v>
      </c>
      <c r="E3" s="2" t="n">
        <v>0.96</v>
      </c>
      <c r="F3" s="2" t="str">
        <f>IF(OR(A3="",D3="",E3=""),"",IF(C3="Yes","A","B"))</f>
        <v>A</v>
      </c>
      <c r="G3" s="2" t="str">
        <f>IF(F3="","",IF(F3="A",IF(E3&lt;=0.92,"Non-TCS",IF(E3&lt;=0.95,IF(D3&lt;=5.6,"Non-TCS","Product assessment required"),IF(D3&lt;=4.6,"Non-TCS","Product assessment required"))),IF(E3&lt;0.88,"Non-TCS",IF(E3&lt;=0.9,IF(D3&lt;=5,"Non-TCS","Product assessment required"),IF(E3&lt;=0.92,IF(D3&lt;=4.6,"Non-TCS","Product assessment required"),IF(D3&lt;4.2,"Non-TCS","Product assessment required"))))))</f>
        <v>Non-TCS</v>
      </c>
      <c r="H3" s="2" t="str">
        <f>IF(A3="","",IF(AND(B3&lt;&gt;"No",G3=""),"TCS: a listed group",IF(G3="Non-TCS","Non-TCS by its pH and water activity",IF(G3="","Measure pH and water activity","TCS unless a product assessment shows otherwise"))))</f>
        <v>Non-TCS by its pH and water activity</v>
      </c>
    </row>
    <row r="4" ht="30" customHeight="1">
      <c r="A4" s="2" t="inlineStr">
        <is>
          <t>Focaccia with fresh cut tomatoes</t>
        </is>
      </c>
      <c r="B4" s="2" t="inlineStr">
        <is>
          <t>Cut tomatoes</t>
        </is>
      </c>
      <c r="C4" s="2" t="inlineStr">
        <is>
          <t>No</t>
        </is>
      </c>
      <c r="D4" s="2" t="n"/>
      <c r="E4" s="2" t="n"/>
      <c r="F4" s="2" t="str">
        <f>IF(OR(A4="",D4="",E4=""),"",IF(C4="Yes","A","B"))</f>
        <v/>
      </c>
      <c r="G4" s="2" t="str">
        <f>IF(F4="","",IF(F4="A",IF(E4&lt;=0.92,"Non-TCS",IF(E4&lt;=0.95,IF(D4&lt;=5.6,"Non-TCS","Product assessment required"),IF(D4&lt;=4.6,"Non-TCS","Product assessment required"))),IF(E4&lt;0.88,"Non-TCS",IF(E4&lt;=0.9,IF(D4&lt;=5,"Non-TCS","Product assessment required"),IF(E4&lt;=0.92,IF(D4&lt;=4.6,"Non-TCS","Product assessment required"),IF(D4&lt;4.2,"Non-TCS","Product assessment required"))))))</f>
        <v/>
      </c>
      <c r="H4" s="2" t="str">
        <f>IF(A4="","",IF(AND(B4&lt;&gt;"No",G4=""),"TCS: a listed group",IF(G4="Non-TCS","Non-TCS by its pH and water activity",IF(G4="","Measure pH and water activity","TCS unless a product assessment shows otherwise"))))</f>
        <v>TCS: a listed group</v>
      </c>
    </row>
    <row r="5">
      <c r="A5" s="2" t="inlineStr">
        <is>
          <t>Pumpkin pie (eggs, milk)</t>
        </is>
      </c>
      <c r="B5" s="2" t="inlineStr">
        <is>
          <t>Animal food, heat-treated</t>
        </is>
      </c>
      <c r="C5" s="2" t="inlineStr">
        <is>
          <t>Yes</t>
        </is>
      </c>
      <c r="D5" s="2" t="n"/>
      <c r="E5" s="2" t="n"/>
      <c r="F5" s="2" t="str">
        <f>IF(OR(A5="",D5="",E5=""),"",IF(C5="Yes","A","B"))</f>
        <v/>
      </c>
      <c r="G5" s="2" t="str">
        <f>IF(F5="","",IF(F5="A",IF(E5&lt;=0.92,"Non-TCS",IF(E5&lt;=0.95,IF(D5&lt;=5.6,"Non-TCS","Product assessment required"),IF(D5&lt;=4.6,"Non-TCS","Product assessment required"))),IF(E5&lt;0.88,"Non-TCS",IF(E5&lt;=0.9,IF(D5&lt;=5,"Non-TCS","Product assessment required"),IF(E5&lt;=0.92,IF(D5&lt;=4.6,"Non-TCS","Product assessment required"),IF(D5&lt;4.2,"Non-TCS","Product assessment required"))))))</f>
        <v/>
      </c>
      <c r="H5" s="2" t="str">
        <f>IF(A5="","",IF(AND(B5&lt;&gt;"No",G5=""),"TCS: a listed group",IF(G5="Non-TCS","Non-TCS by its pH and water activity",IF(G5="","Measure pH and water activity","TCS unless a product assessment shows otherwise"))))</f>
        <v>TCS: a listed group</v>
      </c>
    </row>
    <row r="6" ht="30" customHeight="1">
      <c r="A6" s="2" t="inlineStr">
        <is>
          <t>Garlic-herb dipping oil, fresh garlic</t>
        </is>
      </c>
      <c r="B6" s="2" t="inlineStr">
        <is>
          <t>Garlic in oil</t>
        </is>
      </c>
      <c r="C6" s="2" t="inlineStr">
        <is>
          <t>No</t>
        </is>
      </c>
      <c r="D6" s="2" t="n"/>
      <c r="E6" s="2" t="n"/>
      <c r="F6" s="2" t="str">
        <f>IF(OR(A6="",D6="",E6=""),"",IF(C6="Yes","A","B"))</f>
        <v/>
      </c>
      <c r="G6" s="2" t="str">
        <f>IF(F6="","",IF(F6="A",IF(E6&lt;=0.92,"Non-TCS",IF(E6&lt;=0.95,IF(D6&lt;=5.6,"Non-TCS","Product assessment required"),IF(D6&lt;=4.6,"Non-TCS","Product assessment required"))),IF(E6&lt;0.88,"Non-TCS",IF(E6&lt;=0.9,IF(D6&lt;=5,"Non-TCS","Product assessment required"),IF(E6&lt;=0.92,IF(D6&lt;=4.6,"Non-TCS","Product assessment required"),IF(D6&lt;4.2,"Non-TCS","Product assessment required"))))))</f>
        <v/>
      </c>
      <c r="H6" s="2" t="str">
        <f>IF(A6="","",IF(AND(B6&lt;&gt;"No",G6=""),"TCS: a listed group",IF(G6="Non-TCS","Non-TCS by its pH and water activity",IF(G6="","Measure pH and water activity","TCS unless a product assessment shows otherwise"))))</f>
        <v>TCS: a listed group</v>
      </c>
    </row>
    <row r="7" ht="30" customHeight="1">
      <c r="A7" s="2" t="inlineStr">
        <is>
          <t>Cinnamon rolls, cream cheese frosting</t>
        </is>
      </c>
      <c r="B7" s="2" t="inlineStr">
        <is>
          <t>No</t>
        </is>
      </c>
      <c r="C7" s="2" t="inlineStr">
        <is>
          <t>No</t>
        </is>
      </c>
      <c r="D7" s="2" t="n">
        <v>5.8</v>
      </c>
      <c r="E7" s="2" t="n">
        <v>0.91</v>
      </c>
      <c r="F7" s="2" t="str">
        <f>IF(OR(A7="",D7="",E7=""),"",IF(C7="Yes","A","B"))</f>
        <v>B</v>
      </c>
      <c r="G7" s="2" t="str">
        <f>IF(F7="","",IF(F7="A",IF(E7&lt;=0.92,"Non-TCS",IF(E7&lt;=0.95,IF(D7&lt;=5.6,"Non-TCS","Product assessment required"),IF(D7&lt;=4.6,"Non-TCS","Product assessment required"))),IF(E7&lt;0.88,"Non-TCS",IF(E7&lt;=0.9,IF(D7&lt;=5,"Non-TCS","Product assessment required"),IF(E7&lt;=0.92,IF(D7&lt;=4.6,"Non-TCS","Product assessment required"),IF(D7&lt;4.2,"Non-TCS","Product assessment required"))))))</f>
        <v>Product assessment required</v>
      </c>
      <c r="H7" s="2" t="str">
        <f>IF(A7="","",IF(AND(B7&lt;&gt;"No",G7=""),"TCS: a listed group",IF(G7="Non-TCS","Non-TCS by its pH and water activity",IF(G7="","Measure pH and water activity","TCS unless a product assessment shows otherwise"))))</f>
        <v>TCS unless a product assessment shows otherwise</v>
      </c>
    </row>
    <row r="8">
      <c r="A8" s="2" t="n"/>
      <c r="B8" s="2" t="n"/>
      <c r="C8" s="2" t="n"/>
      <c r="D8" s="2" t="n"/>
      <c r="E8" s="2" t="n"/>
      <c r="F8" s="2" t="str">
        <f>IF(OR(A8="",D8="",E8=""),"",IF(C8="Yes","A","B"))</f>
        <v/>
      </c>
      <c r="G8" s="2" t="str">
        <f>IF(F8="","",IF(F8="A",IF(E8&lt;=0.92,"Non-TCS",IF(E8&lt;=0.95,IF(D8&lt;=5.6,"Non-TCS","Product assessment required"),IF(D8&lt;=4.6,"Non-TCS","Product assessment required"))),IF(E8&lt;0.88,"Non-TCS",IF(E8&lt;=0.9,IF(D8&lt;=5,"Non-TCS","Product assessment required"),IF(E8&lt;=0.92,IF(D8&lt;=4.6,"Non-TCS","Product assessment required"),IF(D8&lt;4.2,"Non-TCS","Product assessment required"))))))</f>
        <v/>
      </c>
      <c r="H8" s="2" t="str">
        <f>IF(A8="","",IF(AND(B8&lt;&gt;"No",G8=""),"TCS: a listed group",IF(G8="Non-TCS","Non-TCS by its pH and water activity",IF(G8="","Measure pH and water activity","TCS unless a product assessment shows otherwise"))))</f>
        <v/>
      </c>
    </row>
    <row r="9">
      <c r="A9" s="2" t="n"/>
      <c r="B9" s="2" t="n"/>
      <c r="C9" s="2" t="n"/>
      <c r="D9" s="2" t="n"/>
      <c r="E9" s="2" t="n"/>
      <c r="F9" s="2" t="str">
        <f>IF(OR(A9="",D9="",E9=""),"",IF(C9="Yes","A","B"))</f>
        <v/>
      </c>
      <c r="G9" s="2" t="str">
        <f>IF(F9="","",IF(F9="A",IF(E9&lt;=0.92,"Non-TCS",IF(E9&lt;=0.95,IF(D9&lt;=5.6,"Non-TCS","Product assessment required"),IF(D9&lt;=4.6,"Non-TCS","Product assessment required"))),IF(E9&lt;0.88,"Non-TCS",IF(E9&lt;=0.9,IF(D9&lt;=5,"Non-TCS","Product assessment required"),IF(E9&lt;=0.92,IF(D9&lt;=4.6,"Non-TCS","Product assessment required"),IF(D9&lt;4.2,"Non-TCS","Product assessment required"))))))</f>
        <v/>
      </c>
      <c r="H9" s="2" t="str">
        <f>IF(A9="","",IF(AND(B9&lt;&gt;"No",G9=""),"TCS: a listed group",IF(G9="Non-TCS","Non-TCS by its pH and water activity",IF(G9="","Measure pH and water activity","TCS unless a product assessment shows otherwise"))))</f>
        <v/>
      </c>
    </row>
    <row r="10">
      <c r="A10" s="2" t="n"/>
      <c r="B10" s="2" t="n"/>
      <c r="C10" s="2" t="n"/>
      <c r="D10" s="2" t="n"/>
      <c r="E10" s="2" t="n"/>
      <c r="F10" s="2" t="str">
        <f>IF(OR(A10="",D10="",E10=""),"",IF(C10="Yes","A","B"))</f>
        <v/>
      </c>
      <c r="G10" s="2" t="str">
        <f>IF(F10="","",IF(F10="A",IF(E10&lt;=0.92,"Non-TCS",IF(E10&lt;=0.95,IF(D10&lt;=5.6,"Non-TCS","Product assessment required"),IF(D10&lt;=4.6,"Non-TCS","Product assessment required"))),IF(E10&lt;0.88,"Non-TCS",IF(E10&lt;=0.9,IF(D10&lt;=5,"Non-TCS","Product assessment required"),IF(E10&lt;=0.92,IF(D10&lt;=4.6,"Non-TCS","Product assessment required"),IF(D10&lt;4.2,"Non-TCS","Product assessment required"))))))</f>
        <v/>
      </c>
      <c r="H10" s="2" t="str">
        <f>IF(A10="","",IF(AND(B10&lt;&gt;"No",G10=""),"TCS: a listed group",IF(G10="Non-TCS","Non-TCS by its pH and water activity",IF(G10="","Measure pH and water activity","TCS unless a product assessment shows otherwise"))))</f>
        <v/>
      </c>
    </row>
    <row r="11">
      <c r="A11" s="2" t="n"/>
      <c r="B11" s="2" t="n"/>
      <c r="C11" s="2" t="n"/>
      <c r="D11" s="2" t="n"/>
      <c r="E11" s="2" t="n"/>
      <c r="F11" s="2" t="str">
        <f>IF(OR(A11="",D11="",E11=""),"",IF(C11="Yes","A","B"))</f>
        <v/>
      </c>
      <c r="G11" s="2" t="str">
        <f>IF(F11="","",IF(F11="A",IF(E11&lt;=0.92,"Non-TCS",IF(E11&lt;=0.95,IF(D11&lt;=5.6,"Non-TCS","Product assessment required"),IF(D11&lt;=4.6,"Non-TCS","Product assessment required"))),IF(E11&lt;0.88,"Non-TCS",IF(E11&lt;=0.9,IF(D11&lt;=5,"Non-TCS","Product assessment required"),IF(E11&lt;=0.92,IF(D11&lt;=4.6,"Non-TCS","Product assessment required"),IF(D11&lt;4.2,"Non-TCS","Product assessment required"))))))</f>
        <v/>
      </c>
      <c r="H11" s="2" t="str">
        <f>IF(A11="","",IF(AND(B11&lt;&gt;"No",G11=""),"TCS: a listed group",IF(G11="Non-TCS","Non-TCS by its pH and water activity",IF(G11="","Measure pH and water activity","TCS unless a product assessment shows otherwise"))))</f>
        <v/>
      </c>
    </row>
    <row r="12">
      <c r="A12" s="2" t="n"/>
      <c r="B12" s="2" t="n"/>
      <c r="C12" s="2" t="n"/>
      <c r="D12" s="2" t="n"/>
      <c r="E12" s="2" t="n"/>
      <c r="F12" s="2" t="str">
        <f>IF(OR(A12="",D12="",E12=""),"",IF(C12="Yes","A","B"))</f>
        <v/>
      </c>
      <c r="G12" s="2" t="str">
        <f>IF(F12="","",IF(F12="A",IF(E12&lt;=0.92,"Non-TCS",IF(E12&lt;=0.95,IF(D12&lt;=5.6,"Non-TCS","Product assessment required"),IF(D12&lt;=4.6,"Non-TCS","Product assessment required"))),IF(E12&lt;0.88,"Non-TCS",IF(E12&lt;=0.9,IF(D12&lt;=5,"Non-TCS","Product assessment required"),IF(E12&lt;=0.92,IF(D12&lt;=4.6,"Non-TCS","Product assessment required"),IF(D12&lt;4.2,"Non-TCS","Product assessment required"))))))</f>
        <v/>
      </c>
      <c r="H12" s="2" t="str">
        <f>IF(A12="","",IF(AND(B12&lt;&gt;"No",G12=""),"TCS: a listed group",IF(G12="Non-TCS","Non-TCS by its pH and water activity",IF(G12="","Measure pH and water activity","TCS unless a product assessment shows otherwise"))))</f>
        <v/>
      </c>
    </row>
    <row r="13">
      <c r="A13" s="2" t="n"/>
      <c r="B13" s="2" t="n"/>
      <c r="C13" s="2" t="n"/>
      <c r="D13" s="2" t="n"/>
      <c r="E13" s="2" t="n"/>
      <c r="F13" s="2" t="str">
        <f>IF(OR(A13="",D13="",E13=""),"",IF(C13="Yes","A","B"))</f>
        <v/>
      </c>
      <c r="G13" s="2" t="str">
        <f>IF(F13="","",IF(F13="A",IF(E13&lt;=0.92,"Non-TCS",IF(E13&lt;=0.95,IF(D13&lt;=5.6,"Non-TCS","Product assessment required"),IF(D13&lt;=4.6,"Non-TCS","Product assessment required"))),IF(E13&lt;0.88,"Non-TCS",IF(E13&lt;=0.9,IF(D13&lt;=5,"Non-TCS","Product assessment required"),IF(E13&lt;=0.92,IF(D13&lt;=4.6,"Non-TCS","Product assessment required"),IF(D13&lt;4.2,"Non-TCS","Product assessment required"))))))</f>
        <v/>
      </c>
      <c r="H13" s="2" t="str">
        <f>IF(A13="","",IF(AND(B13&lt;&gt;"No",G13=""),"TCS: a listed group",IF(G13="Non-TCS","Non-TCS by its pH and water activity",IF(G13="","Measure pH and water activity","TCS unless a product assessment shows otherwise"))))</f>
        <v/>
      </c>
    </row>
    <row r="14">
      <c r="A14" s="2" t="n"/>
      <c r="B14" s="2" t="n"/>
      <c r="C14" s="2" t="n"/>
      <c r="D14" s="2" t="n"/>
      <c r="E14" s="2" t="n"/>
      <c r="F14" s="2" t="str">
        <f>IF(OR(A14="",D14="",E14=""),"",IF(C14="Yes","A","B"))</f>
        <v/>
      </c>
      <c r="G14" s="2" t="str">
        <f>IF(F14="","",IF(F14="A",IF(E14&lt;=0.92,"Non-TCS",IF(E14&lt;=0.95,IF(D14&lt;=5.6,"Non-TCS","Product assessment required"),IF(D14&lt;=4.6,"Non-TCS","Product assessment required"))),IF(E14&lt;0.88,"Non-TCS",IF(E14&lt;=0.9,IF(D14&lt;=5,"Non-TCS","Product assessment required"),IF(E14&lt;=0.92,IF(D14&lt;=4.6,"Non-TCS","Product assessment required"),IF(D14&lt;4.2,"Non-TCS","Product assessment required"))))))</f>
        <v/>
      </c>
      <c r="H14" s="2" t="str">
        <f>IF(A14="","",IF(AND(B14&lt;&gt;"No",G14=""),"TCS: a listed group",IF(G14="Non-TCS","Non-TCS by its pH and water activity",IF(G14="","Measure pH and water activity","TCS unless a product assessment shows otherwise"))))</f>
        <v/>
      </c>
    </row>
    <row r="15">
      <c r="A15" s="2" t="n"/>
      <c r="B15" s="2" t="n"/>
      <c r="C15" s="2" t="n"/>
      <c r="D15" s="2" t="n"/>
      <c r="E15" s="2" t="n"/>
      <c r="F15" s="2" t="str">
        <f>IF(OR(A15="",D15="",E15=""),"",IF(C15="Yes","A","B"))</f>
        <v/>
      </c>
      <c r="G15" s="2" t="str">
        <f>IF(F15="","",IF(F15="A",IF(E15&lt;=0.92,"Non-TCS",IF(E15&lt;=0.95,IF(D15&lt;=5.6,"Non-TCS","Product assessment required"),IF(D15&lt;=4.6,"Non-TCS","Product assessment required"))),IF(E15&lt;0.88,"Non-TCS",IF(E15&lt;=0.9,IF(D15&lt;=5,"Non-TCS","Product assessment required"),IF(E15&lt;=0.92,IF(D15&lt;=4.6,"Non-TCS","Product assessment required"),IF(D15&lt;4.2,"Non-TCS","Product assessment required"))))))</f>
        <v/>
      </c>
      <c r="H15" s="2" t="str">
        <f>IF(A15="","",IF(AND(B15&lt;&gt;"No",G15=""),"TCS: a listed group",IF(G15="Non-TCS","Non-TCS by its pH and water activity",IF(G15="","Measure pH and water activity","TCS unless a product assessment shows otherwise"))))</f>
        <v/>
      </c>
    </row>
    <row r="16">
      <c r="A16" s="2" t="n"/>
      <c r="B16" s="2" t="n"/>
      <c r="C16" s="2" t="n"/>
      <c r="D16" s="2" t="n"/>
      <c r="E16" s="2" t="n"/>
      <c r="F16" s="2" t="str">
        <f>IF(OR(A16="",D16="",E16=""),"",IF(C16="Yes","A","B"))</f>
        <v/>
      </c>
      <c r="G16" s="2" t="str">
        <f>IF(F16="","",IF(F16="A",IF(E16&lt;=0.92,"Non-TCS",IF(E16&lt;=0.95,IF(D16&lt;=5.6,"Non-TCS","Product assessment required"),IF(D16&lt;=4.6,"Non-TCS","Product assessment required"))),IF(E16&lt;0.88,"Non-TCS",IF(E16&lt;=0.9,IF(D16&lt;=5,"Non-TCS","Product assessment required"),IF(E16&lt;=0.92,IF(D16&lt;=4.6,"Non-TCS","Product assessment required"),IF(D16&lt;4.2,"Non-TCS","Product assessment required"))))))</f>
        <v/>
      </c>
      <c r="H16" s="2" t="str">
        <f>IF(A16="","",IF(AND(B16&lt;&gt;"No",G16=""),"TCS: a listed group",IF(G16="Non-TCS","Non-TCS by its pH and water activity",IF(G16="","Measure pH and water activity","TCS unless a product assessment shows otherwise"))))</f>
        <v/>
      </c>
    </row>
    <row r="17">
      <c r="A17" s="2" t="n"/>
      <c r="B17" s="2" t="n"/>
      <c r="C17" s="2" t="n"/>
      <c r="D17" s="2" t="n"/>
      <c r="E17" s="2" t="n"/>
      <c r="F17" s="2" t="str">
        <f>IF(OR(A17="",D17="",E17=""),"",IF(C17="Yes","A","B"))</f>
        <v/>
      </c>
      <c r="G17" s="2" t="str">
        <f>IF(F17="","",IF(F17="A",IF(E17&lt;=0.92,"Non-TCS",IF(E17&lt;=0.95,IF(D17&lt;=5.6,"Non-TCS","Product assessment required"),IF(D17&lt;=4.6,"Non-TCS","Product assessment required"))),IF(E17&lt;0.88,"Non-TCS",IF(E17&lt;=0.9,IF(D17&lt;=5,"Non-TCS","Product assessment required"),IF(E17&lt;=0.92,IF(D17&lt;=4.6,"Non-TCS","Product assessment required"),IF(D17&lt;4.2,"Non-TCS","Product assessment required"))))))</f>
        <v/>
      </c>
      <c r="H17" s="2" t="str">
        <f>IF(A17="","",IF(AND(B17&lt;&gt;"No",G17=""),"TCS: a listed group",IF(G17="Non-TCS","Non-TCS by its pH and water activity",IF(G17="","Measure pH and water activity","TCS unless a product assessment shows otherwise"))))</f>
        <v/>
      </c>
    </row>
    <row r="18">
      <c r="A18" s="2" t="n"/>
      <c r="B18" s="2" t="n"/>
      <c r="C18" s="2" t="n"/>
      <c r="D18" s="2" t="n"/>
      <c r="E18" s="2" t="n"/>
      <c r="F18" s="2" t="str">
        <f>IF(OR(A18="",D18="",E18=""),"",IF(C18="Yes","A","B"))</f>
        <v/>
      </c>
      <c r="G18" s="2" t="str">
        <f>IF(F18="","",IF(F18="A",IF(E18&lt;=0.92,"Non-TCS",IF(E18&lt;=0.95,IF(D18&lt;=5.6,"Non-TCS","Product assessment required"),IF(D18&lt;=4.6,"Non-TCS","Product assessment required"))),IF(E18&lt;0.88,"Non-TCS",IF(E18&lt;=0.9,IF(D18&lt;=5,"Non-TCS","Product assessment required"),IF(E18&lt;=0.92,IF(D18&lt;=4.6,"Non-TCS","Product assessment required"),IF(D18&lt;4.2,"Non-TCS","Product assessment required"))))))</f>
        <v/>
      </c>
      <c r="H18" s="2" t="str">
        <f>IF(A18="","",IF(AND(B18&lt;&gt;"No",G18=""),"TCS: a listed group",IF(G18="Non-TCS","Non-TCS by its pH and water activity",IF(G18="","Measure pH and water activity","TCS unless a product assessment shows otherwise"))))</f>
        <v/>
      </c>
    </row>
    <row r="19">
      <c r="A19" s="2" t="n"/>
      <c r="B19" s="2" t="n"/>
      <c r="C19" s="2" t="n"/>
      <c r="D19" s="2" t="n"/>
      <c r="E19" s="2" t="n"/>
      <c r="F19" s="2" t="str">
        <f>IF(OR(A19="",D19="",E19=""),"",IF(C19="Yes","A","B"))</f>
        <v/>
      </c>
      <c r="G19" s="2" t="str">
        <f>IF(F19="","",IF(F19="A",IF(E19&lt;=0.92,"Non-TCS",IF(E19&lt;=0.95,IF(D19&lt;=5.6,"Non-TCS","Product assessment required"),IF(D19&lt;=4.6,"Non-TCS","Product assessment required"))),IF(E19&lt;0.88,"Non-TCS",IF(E19&lt;=0.9,IF(D19&lt;=5,"Non-TCS","Product assessment required"),IF(E19&lt;=0.92,IF(D19&lt;=4.6,"Non-TCS","Product assessment required"),IF(D19&lt;4.2,"Non-TCS","Product assessment required"))))))</f>
        <v/>
      </c>
      <c r="H19" s="2" t="str">
        <f>IF(A19="","",IF(AND(B19&lt;&gt;"No",G19=""),"TCS: a listed group",IF(G19="Non-TCS","Non-TCS by its pH and water activity",IF(G19="","Measure pH and water activity","TCS unless a product assessment shows otherwise"))))</f>
        <v/>
      </c>
    </row>
    <row r="20">
      <c r="A20" s="2" t="n"/>
      <c r="B20" s="2" t="n"/>
      <c r="C20" s="2" t="n"/>
      <c r="D20" s="2" t="n"/>
      <c r="E20" s="2" t="n"/>
      <c r="F20" s="2" t="str">
        <f>IF(OR(A20="",D20="",E20=""),"",IF(C20="Yes","A","B"))</f>
        <v/>
      </c>
      <c r="G20" s="2" t="str">
        <f>IF(F20="","",IF(F20="A",IF(E20&lt;=0.92,"Non-TCS",IF(E20&lt;=0.95,IF(D20&lt;=5.6,"Non-TCS","Product assessment required"),IF(D20&lt;=4.6,"Non-TCS","Product assessment required"))),IF(E20&lt;0.88,"Non-TCS",IF(E20&lt;=0.9,IF(D20&lt;=5,"Non-TCS","Product assessment required"),IF(E20&lt;=0.92,IF(D20&lt;=4.6,"Non-TCS","Product assessment required"),IF(D20&lt;4.2,"Non-TCS","Product assessment required"))))))</f>
        <v/>
      </c>
      <c r="H20" s="2" t="str">
        <f>IF(A20="","",IF(AND(B20&lt;&gt;"No",G20=""),"TCS: a listed group",IF(G20="Non-TCS","Non-TCS by its pH and water activity",IF(G20="","Measure pH and water activity","TCS unless a product assessment shows otherwise"))))</f>
        <v/>
      </c>
    </row>
    <row r="21">
      <c r="A21" s="2" t="n"/>
      <c r="B21" s="2" t="n"/>
      <c r="C21" s="2" t="n"/>
      <c r="D21" s="2" t="n"/>
      <c r="E21" s="2" t="n"/>
      <c r="F21" s="2" t="str">
        <f>IF(OR(A21="",D21="",E21=""),"",IF(C21="Yes","A","B"))</f>
        <v/>
      </c>
      <c r="G21" s="2" t="str">
        <f>IF(F21="","",IF(F21="A",IF(E21&lt;=0.92,"Non-TCS",IF(E21&lt;=0.95,IF(D21&lt;=5.6,"Non-TCS","Product assessment required"),IF(D21&lt;=4.6,"Non-TCS","Product assessment required"))),IF(E21&lt;0.88,"Non-TCS",IF(E21&lt;=0.9,IF(D21&lt;=5,"Non-TCS","Product assessment required"),IF(E21&lt;=0.92,IF(D21&lt;=4.6,"Non-TCS","Product assessment required"),IF(D21&lt;4.2,"Non-TCS","Product assessment required"))))))</f>
        <v/>
      </c>
      <c r="H21" s="2" t="str">
        <f>IF(A21="","",IF(AND(B21&lt;&gt;"No",G21=""),"TCS: a listed group",IF(G21="Non-TCS","Non-TCS by its pH and water activity",IF(G21="","Measure pH and water activity","TCS unless a product assessment shows otherwise"))))</f>
        <v/>
      </c>
    </row>
    <row r="22">
      <c r="A22" s="2" t="n"/>
      <c r="B22" s="2" t="n"/>
      <c r="C22" s="2" t="n"/>
      <c r="D22" s="2" t="n"/>
      <c r="E22" s="2" t="n"/>
      <c r="F22" s="2" t="str">
        <f>IF(OR(A22="",D22="",E22=""),"",IF(C22="Yes","A","B"))</f>
        <v/>
      </c>
      <c r="G22" s="2" t="str">
        <f>IF(F22="","",IF(F22="A",IF(E22&lt;=0.92,"Non-TCS",IF(E22&lt;=0.95,IF(D22&lt;=5.6,"Non-TCS","Product assessment required"),IF(D22&lt;=4.6,"Non-TCS","Product assessment required"))),IF(E22&lt;0.88,"Non-TCS",IF(E22&lt;=0.9,IF(D22&lt;=5,"Non-TCS","Product assessment required"),IF(E22&lt;=0.92,IF(D22&lt;=4.6,"Non-TCS","Product assessment required"),IF(D22&lt;4.2,"Non-TCS","Product assessment required"))))))</f>
        <v/>
      </c>
      <c r="H22" s="2" t="str">
        <f>IF(A22="","",IF(AND(B22&lt;&gt;"No",G22=""),"TCS: a listed group",IF(G22="Non-TCS","Non-TCS by its pH and water activity",IF(G22="","Measure pH and water activity","TCS unless a product assessment shows otherwise"))))</f>
        <v/>
      </c>
    </row>
    <row r="23">
      <c r="A23" s="2" t="n"/>
      <c r="B23" s="2" t="n"/>
      <c r="C23" s="2" t="n"/>
      <c r="D23" s="2" t="n"/>
      <c r="E23" s="2" t="n"/>
      <c r="F23" s="2" t="str">
        <f>IF(OR(A23="",D23="",E23=""),"",IF(C23="Yes","A","B"))</f>
        <v/>
      </c>
      <c r="G23" s="2" t="str">
        <f>IF(F23="","",IF(F23="A",IF(E23&lt;=0.92,"Non-TCS",IF(E23&lt;=0.95,IF(D23&lt;=5.6,"Non-TCS","Product assessment required"),IF(D23&lt;=4.6,"Non-TCS","Product assessment required"))),IF(E23&lt;0.88,"Non-TCS",IF(E23&lt;=0.9,IF(D23&lt;=5,"Non-TCS","Product assessment required"),IF(E23&lt;=0.92,IF(D23&lt;=4.6,"Non-TCS","Product assessment required"),IF(D23&lt;4.2,"Non-TCS","Product assessment required"))))))</f>
        <v/>
      </c>
      <c r="H23" s="2" t="str">
        <f>IF(A23="","",IF(AND(B23&lt;&gt;"No",G23=""),"TCS: a listed group",IF(G23="Non-TCS","Non-TCS by its pH and water activity",IF(G23="","Measure pH and water activity","TCS unless a product assessment shows otherwise"))))</f>
        <v/>
      </c>
    </row>
    <row r="24">
      <c r="A24" s="2" t="n"/>
      <c r="B24" s="2" t="n"/>
      <c r="C24" s="2" t="n"/>
      <c r="D24" s="2" t="n"/>
      <c r="E24" s="2" t="n"/>
      <c r="F24" s="2" t="str">
        <f>IF(OR(A24="",D24="",E24=""),"",IF(C24="Yes","A","B"))</f>
        <v/>
      </c>
      <c r="G24" s="2" t="str">
        <f>IF(F24="","",IF(F24="A",IF(E24&lt;=0.92,"Non-TCS",IF(E24&lt;=0.95,IF(D24&lt;=5.6,"Non-TCS","Product assessment required"),IF(D24&lt;=4.6,"Non-TCS","Product assessment required"))),IF(E24&lt;0.88,"Non-TCS",IF(E24&lt;=0.9,IF(D24&lt;=5,"Non-TCS","Product assessment required"),IF(E24&lt;=0.92,IF(D24&lt;=4.6,"Non-TCS","Product assessment required"),IF(D24&lt;4.2,"Non-TCS","Product assessment required"))))))</f>
        <v/>
      </c>
      <c r="H24" s="2" t="str">
        <f>IF(A24="","",IF(AND(B24&lt;&gt;"No",G24=""),"TCS: a listed group",IF(G24="Non-TCS","Non-TCS by its pH and water activity",IF(G24="","Measure pH and water activity","TCS unless a product assessment shows otherwise"))))</f>
        <v/>
      </c>
    </row>
    <row r="25">
      <c r="A25" s="2" t="n"/>
      <c r="B25" s="2" t="n"/>
      <c r="C25" s="2" t="n"/>
      <c r="D25" s="2" t="n"/>
      <c r="E25" s="2" t="n"/>
      <c r="F25" s="2" t="str">
        <f>IF(OR(A25="",D25="",E25=""),"",IF(C25="Yes","A","B"))</f>
        <v/>
      </c>
      <c r="G25" s="2" t="str">
        <f>IF(F25="","",IF(F25="A",IF(E25&lt;=0.92,"Non-TCS",IF(E25&lt;=0.95,IF(D25&lt;=5.6,"Non-TCS","Product assessment required"),IF(D25&lt;=4.6,"Non-TCS","Product assessment required"))),IF(E25&lt;0.88,"Non-TCS",IF(E25&lt;=0.9,IF(D25&lt;=5,"Non-TCS","Product assessment required"),IF(E25&lt;=0.92,IF(D25&lt;=4.6,"Non-TCS","Product assessment required"),IF(D25&lt;4.2,"Non-TCS","Product assessment required"))))))</f>
        <v/>
      </c>
      <c r="H25" s="2" t="str">
        <f>IF(A25="","",IF(AND(B25&lt;&gt;"No",G25=""),"TCS: a listed group",IF(G25="Non-TCS","Non-TCS by its pH and water activity",IF(G25="","Measure pH and water activity","TCS unless a product assessment shows otherwise"))))</f>
        <v/>
      </c>
    </row>
    <row r="26">
      <c r="A26" s="2" t="n"/>
      <c r="B26" s="2" t="n"/>
      <c r="C26" s="2" t="n"/>
      <c r="D26" s="2" t="n"/>
      <c r="E26" s="2" t="n"/>
      <c r="F26" s="2" t="str">
        <f>IF(OR(A26="",D26="",E26=""),"",IF(C26="Yes","A","B"))</f>
        <v/>
      </c>
      <c r="G26" s="2" t="str">
        <f>IF(F26="","",IF(F26="A",IF(E26&lt;=0.92,"Non-TCS",IF(E26&lt;=0.95,IF(D26&lt;=5.6,"Non-TCS","Product assessment required"),IF(D26&lt;=4.6,"Non-TCS","Product assessment required"))),IF(E26&lt;0.88,"Non-TCS",IF(E26&lt;=0.9,IF(D26&lt;=5,"Non-TCS","Product assessment required"),IF(E26&lt;=0.92,IF(D26&lt;=4.6,"Non-TCS","Product assessment required"),IF(D26&lt;4.2,"Non-TCS","Product assessment required"))))))</f>
        <v/>
      </c>
      <c r="H26" s="2" t="str">
        <f>IF(A26="","",IF(AND(B26&lt;&gt;"No",G26=""),"TCS: a listed group",IF(G26="Non-TCS","Non-TCS by its pH and water activity",IF(G26="","Measure pH and water activity","TCS unless a product assessment shows otherwise"))))</f>
        <v/>
      </c>
    </row>
    <row r="27">
      <c r="A27" s="2" t="n"/>
      <c r="B27" s="2" t="n"/>
      <c r="C27" s="2" t="n"/>
      <c r="D27" s="2" t="n"/>
      <c r="E27" s="2" t="n"/>
      <c r="F27" s="2" t="str">
        <f>IF(OR(A27="",D27="",E27=""),"",IF(C27="Yes","A","B"))</f>
        <v/>
      </c>
      <c r="G27" s="2" t="str">
        <f>IF(F27="","",IF(F27="A",IF(E27&lt;=0.92,"Non-TCS",IF(E27&lt;=0.95,IF(D27&lt;=5.6,"Non-TCS","Product assessment required"),IF(D27&lt;=4.6,"Non-TCS","Product assessment required"))),IF(E27&lt;0.88,"Non-TCS",IF(E27&lt;=0.9,IF(D27&lt;=5,"Non-TCS","Product assessment required"),IF(E27&lt;=0.92,IF(D27&lt;=4.6,"Non-TCS","Product assessment required"),IF(D27&lt;4.2,"Non-TCS","Product assessment required"))))))</f>
        <v/>
      </c>
      <c r="H27" s="2" t="str">
        <f>IF(A27="","",IF(AND(B27&lt;&gt;"No",G27=""),"TCS: a listed group",IF(G27="Non-TCS","Non-TCS by its pH and water activity",IF(G27="","Measure pH and water activity","TCS unless a product assessment shows otherwise"))))</f>
        <v/>
      </c>
    </row>
    <row r="28">
      <c r="A28" s="2" t="n"/>
      <c r="B28" s="2" t="n"/>
      <c r="C28" s="2" t="n"/>
      <c r="D28" s="2" t="n"/>
      <c r="E28" s="2" t="n"/>
      <c r="F28" s="2" t="str">
        <f>IF(OR(A28="",D28="",E28=""),"",IF(C28="Yes","A","B"))</f>
        <v/>
      </c>
      <c r="G28" s="2" t="str">
        <f>IF(F28="","",IF(F28="A",IF(E28&lt;=0.92,"Non-TCS",IF(E28&lt;=0.95,IF(D28&lt;=5.6,"Non-TCS","Product assessment required"),IF(D28&lt;=4.6,"Non-TCS","Product assessment required"))),IF(E28&lt;0.88,"Non-TCS",IF(E28&lt;=0.9,IF(D28&lt;=5,"Non-TCS","Product assessment required"),IF(E28&lt;=0.92,IF(D28&lt;=4.6,"Non-TCS","Product assessment required"),IF(D28&lt;4.2,"Non-TCS","Product assessment required"))))))</f>
        <v/>
      </c>
      <c r="H28" s="2" t="str">
        <f>IF(A28="","",IF(AND(B28&lt;&gt;"No",G28=""),"TCS: a listed group",IF(G28="Non-TCS","Non-TCS by its pH and water activity",IF(G28="","Measure pH and water activity","TCS unless a product assessment shows otherwise"))))</f>
        <v/>
      </c>
    </row>
    <row r="29">
      <c r="A29" s="2" t="n"/>
      <c r="B29" s="2" t="n"/>
      <c r="C29" s="2" t="n"/>
      <c r="D29" s="2" t="n"/>
      <c r="E29" s="2" t="n"/>
      <c r="F29" s="2" t="str">
        <f>IF(OR(A29="",D29="",E29=""),"",IF(C29="Yes","A","B"))</f>
        <v/>
      </c>
      <c r="G29" s="2" t="str">
        <f>IF(F29="","",IF(F29="A",IF(E29&lt;=0.92,"Non-TCS",IF(E29&lt;=0.95,IF(D29&lt;=5.6,"Non-TCS","Product assessment required"),IF(D29&lt;=4.6,"Non-TCS","Product assessment required"))),IF(E29&lt;0.88,"Non-TCS",IF(E29&lt;=0.9,IF(D29&lt;=5,"Non-TCS","Product assessment required"),IF(E29&lt;=0.92,IF(D29&lt;=4.6,"Non-TCS","Product assessment required"),IF(D29&lt;4.2,"Non-TCS","Product assessment required"))))))</f>
        <v/>
      </c>
      <c r="H29" s="2" t="str">
        <f>IF(A29="","",IF(AND(B29&lt;&gt;"No",G29=""),"TCS: a listed group",IF(G29="Non-TCS","Non-TCS by its pH and water activity",IF(G29="","Measure pH and water activity","TCS unless a product assessment shows otherwise"))))</f>
        <v/>
      </c>
    </row>
    <row r="30">
      <c r="A30" s="2" t="n"/>
      <c r="B30" s="2" t="n"/>
      <c r="C30" s="2" t="n"/>
      <c r="D30" s="2" t="n"/>
      <c r="E30" s="2" t="n"/>
      <c r="F30" s="2" t="str">
        <f>IF(OR(A30="",D30="",E30=""),"",IF(C30="Yes","A","B"))</f>
        <v/>
      </c>
      <c r="G30" s="2" t="str">
        <f>IF(F30="","",IF(F30="A",IF(E30&lt;=0.92,"Non-TCS",IF(E30&lt;=0.95,IF(D30&lt;=5.6,"Non-TCS","Product assessment required"),IF(D30&lt;=4.6,"Non-TCS","Product assessment required"))),IF(E30&lt;0.88,"Non-TCS",IF(E30&lt;=0.9,IF(D30&lt;=5,"Non-TCS","Product assessment required"),IF(E30&lt;=0.92,IF(D30&lt;=4.6,"Non-TCS","Product assessment required"),IF(D30&lt;4.2,"Non-TCS","Product assessment required"))))))</f>
        <v/>
      </c>
      <c r="H30" s="2" t="str">
        <f>IF(A30="","",IF(AND(B30&lt;&gt;"No",G30=""),"TCS: a listed group",IF(G30="Non-TCS","Non-TCS by its pH and water activity",IF(G30="","Measure pH and water activity","TCS unless a product assessment shows otherwise"))))</f>
        <v/>
      </c>
    </row>
    <row r="31">
      <c r="A31" s="2" t="n"/>
      <c r="B31" s="2" t="n"/>
      <c r="C31" s="2" t="n"/>
      <c r="D31" s="2" t="n"/>
      <c r="E31" s="2" t="n"/>
      <c r="F31" s="2" t="str">
        <f>IF(OR(A31="",D31="",E31=""),"",IF(C31="Yes","A","B"))</f>
        <v/>
      </c>
      <c r="G31" s="2" t="str">
        <f>IF(F31="","",IF(F31="A",IF(E31&lt;=0.92,"Non-TCS",IF(E31&lt;=0.95,IF(D31&lt;=5.6,"Non-TCS","Product assessment required"),IF(D31&lt;=4.6,"Non-TCS","Product assessment required"))),IF(E31&lt;0.88,"Non-TCS",IF(E31&lt;=0.9,IF(D31&lt;=5,"Non-TCS","Product assessment required"),IF(E31&lt;=0.92,IF(D31&lt;=4.6,"Non-TCS","Product assessment required"),IF(D31&lt;4.2,"Non-TCS","Product assessment required"))))))</f>
        <v/>
      </c>
      <c r="H31" s="2" t="str">
        <f>IF(A31="","",IF(AND(B31&lt;&gt;"No",G31=""),"TCS: a listed group",IF(G31="Non-TCS","Non-TCS by its pH and water activity",IF(G31="","Measure pH and water activity","TCS unless a product assessment shows otherwise"))))</f>
        <v/>
      </c>
    </row>
    <row r="32">
      <c r="A32" s="2" t="n"/>
      <c r="B32" s="2" t="n"/>
      <c r="C32" s="2" t="n"/>
      <c r="D32" s="2" t="n"/>
      <c r="E32" s="2" t="n"/>
      <c r="F32" s="2" t="str">
        <f>IF(OR(A32="",D32="",E32=""),"",IF(C32="Yes","A","B"))</f>
        <v/>
      </c>
      <c r="G32" s="2" t="str">
        <f>IF(F32="","",IF(F32="A",IF(E32&lt;=0.92,"Non-TCS",IF(E32&lt;=0.95,IF(D32&lt;=5.6,"Non-TCS","Product assessment required"),IF(D32&lt;=4.6,"Non-TCS","Product assessment required"))),IF(E32&lt;0.88,"Non-TCS",IF(E32&lt;=0.9,IF(D32&lt;=5,"Non-TCS","Product assessment required"),IF(E32&lt;=0.92,IF(D32&lt;=4.6,"Non-TCS","Product assessment required"),IF(D32&lt;4.2,"Non-TCS","Product assessment required"))))))</f>
        <v/>
      </c>
      <c r="H32" s="2" t="str">
        <f>IF(A32="","",IF(AND(B32&lt;&gt;"No",G32=""),"TCS: a listed group",IF(G32="Non-TCS","Non-TCS by its pH and water activity",IF(G32="","Measure pH and water activity","TCS unless a product assessment shows otherwise"))))</f>
        <v/>
      </c>
    </row>
    <row r="33">
      <c r="A33" s="2" t="n"/>
      <c r="B33" s="2" t="n"/>
      <c r="C33" s="2" t="n"/>
      <c r="D33" s="2" t="n"/>
      <c r="E33" s="2" t="n"/>
      <c r="F33" s="2" t="str">
        <f>IF(OR(A33="",D33="",E33=""),"",IF(C33="Yes","A","B"))</f>
        <v/>
      </c>
      <c r="G33" s="2" t="str">
        <f>IF(F33="","",IF(F33="A",IF(E33&lt;=0.92,"Non-TCS",IF(E33&lt;=0.95,IF(D33&lt;=5.6,"Non-TCS","Product assessment required"),IF(D33&lt;=4.6,"Non-TCS","Product assessment required"))),IF(E33&lt;0.88,"Non-TCS",IF(E33&lt;=0.9,IF(D33&lt;=5,"Non-TCS","Product assessment required"),IF(E33&lt;=0.92,IF(D33&lt;=4.6,"Non-TCS","Product assessment required"),IF(D33&lt;4.2,"Non-TCS","Product assessment required"))))))</f>
        <v/>
      </c>
      <c r="H33" s="2" t="str">
        <f>IF(A33="","",IF(AND(B33&lt;&gt;"No",G33=""),"TCS: a listed group",IF(G33="Non-TCS","Non-TCS by its pH and water activity",IF(G33="","Measure pH and water activity","TCS unless a product assessment shows otherwise"))))</f>
        <v/>
      </c>
    </row>
    <row r="34">
      <c r="A34" s="2" t="n"/>
      <c r="B34" s="2" t="n"/>
      <c r="C34" s="2" t="n"/>
      <c r="D34" s="2" t="n"/>
      <c r="E34" s="2" t="n"/>
      <c r="F34" s="2" t="str">
        <f>IF(OR(A34="",D34="",E34=""),"",IF(C34="Yes","A","B"))</f>
        <v/>
      </c>
      <c r="G34" s="2" t="str">
        <f>IF(F34="","",IF(F34="A",IF(E34&lt;=0.92,"Non-TCS",IF(E34&lt;=0.95,IF(D34&lt;=5.6,"Non-TCS","Product assessment required"),IF(D34&lt;=4.6,"Non-TCS","Product assessment required"))),IF(E34&lt;0.88,"Non-TCS",IF(E34&lt;=0.9,IF(D34&lt;=5,"Non-TCS","Product assessment required"),IF(E34&lt;=0.92,IF(D34&lt;=4.6,"Non-TCS","Product assessment required"),IF(D34&lt;4.2,"Non-TCS","Product assessment required"))))))</f>
        <v/>
      </c>
      <c r="H34" s="2" t="str">
        <f>IF(A34="","",IF(AND(B34&lt;&gt;"No",G34=""),"TCS: a listed group",IF(G34="Non-TCS","Non-TCS by its pH and water activity",IF(G34="","Measure pH and water activity","TCS unless a product assessment shows otherwise"))))</f>
        <v/>
      </c>
    </row>
    <row r="35">
      <c r="A35" s="2" t="n"/>
      <c r="B35" s="2" t="n"/>
      <c r="C35" s="2" t="n"/>
      <c r="D35" s="2" t="n"/>
      <c r="E35" s="2" t="n"/>
      <c r="F35" s="2" t="str">
        <f>IF(OR(A35="",D35="",E35=""),"",IF(C35="Yes","A","B"))</f>
        <v/>
      </c>
      <c r="G35" s="2" t="str">
        <f>IF(F35="","",IF(F35="A",IF(E35&lt;=0.92,"Non-TCS",IF(E35&lt;=0.95,IF(D35&lt;=5.6,"Non-TCS","Product assessment required"),IF(D35&lt;=4.6,"Non-TCS","Product assessment required"))),IF(E35&lt;0.88,"Non-TCS",IF(E35&lt;=0.9,IF(D35&lt;=5,"Non-TCS","Product assessment required"),IF(E35&lt;=0.92,IF(D35&lt;=4.6,"Non-TCS","Product assessment required"),IF(D35&lt;4.2,"Non-TCS","Product assessment required"))))))</f>
        <v/>
      </c>
      <c r="H35" s="2" t="str">
        <f>IF(A35="","",IF(AND(B35&lt;&gt;"No",G35=""),"TCS: a listed group",IF(G35="Non-TCS","Non-TCS by its pH and water activity",IF(G35="","Measure pH and water activity","TCS unless a product assessment shows otherwise"))))</f>
        <v/>
      </c>
    </row>
    <row r="36">
      <c r="A36" s="2" t="n"/>
      <c r="B36" s="2" t="n"/>
      <c r="C36" s="2" t="n"/>
      <c r="D36" s="2" t="n"/>
      <c r="E36" s="2" t="n"/>
      <c r="F36" s="2" t="str">
        <f>IF(OR(A36="",D36="",E36=""),"",IF(C36="Yes","A","B"))</f>
        <v/>
      </c>
      <c r="G36" s="2" t="str">
        <f>IF(F36="","",IF(F36="A",IF(E36&lt;=0.92,"Non-TCS",IF(E36&lt;=0.95,IF(D36&lt;=5.6,"Non-TCS","Product assessment required"),IF(D36&lt;=4.6,"Non-TCS","Product assessment required"))),IF(E36&lt;0.88,"Non-TCS",IF(E36&lt;=0.9,IF(D36&lt;=5,"Non-TCS","Product assessment required"),IF(E36&lt;=0.92,IF(D36&lt;=4.6,"Non-TCS","Product assessment required"),IF(D36&lt;4.2,"Non-TCS","Product assessment required"))))))</f>
        <v/>
      </c>
      <c r="H36" s="2" t="str">
        <f>IF(A36="","",IF(AND(B36&lt;&gt;"No",G36=""),"TCS: a listed group",IF(G36="Non-TCS","Non-TCS by its pH and water activity",IF(G36="","Measure pH and water activity","TCS unless a product assessment shows otherwise"))))</f>
        <v/>
      </c>
    </row>
    <row r="37">
      <c r="A37" s="2" t="n"/>
      <c r="B37" s="2" t="n"/>
      <c r="C37" s="2" t="n"/>
      <c r="D37" s="2" t="n"/>
      <c r="E37" s="2" t="n"/>
      <c r="F37" s="2" t="str">
        <f>IF(OR(A37="",D37="",E37=""),"",IF(C37="Yes","A","B"))</f>
        <v/>
      </c>
      <c r="G37" s="2" t="str">
        <f>IF(F37="","",IF(F37="A",IF(E37&lt;=0.92,"Non-TCS",IF(E37&lt;=0.95,IF(D37&lt;=5.6,"Non-TCS","Product assessment required"),IF(D37&lt;=4.6,"Non-TCS","Product assessment required"))),IF(E37&lt;0.88,"Non-TCS",IF(E37&lt;=0.9,IF(D37&lt;=5,"Non-TCS","Product assessment required"),IF(E37&lt;=0.92,IF(D37&lt;=4.6,"Non-TCS","Product assessment required"),IF(D37&lt;4.2,"Non-TCS","Product assessment required"))))))</f>
        <v/>
      </c>
      <c r="H37" s="2" t="str">
        <f>IF(A37="","",IF(AND(B37&lt;&gt;"No",G37=""),"TCS: a listed group",IF(G37="Non-TCS","Non-TCS by its pH and water activity",IF(G37="","Measure pH and water activity","TCS unless a product assessment shows otherwise"))))</f>
        <v/>
      </c>
    </row>
    <row r="38">
      <c r="A38" s="2" t="n"/>
      <c r="B38" s="2" t="n"/>
      <c r="C38" s="2" t="n"/>
      <c r="D38" s="2" t="n"/>
      <c r="E38" s="2" t="n"/>
      <c r="F38" s="2" t="str">
        <f>IF(OR(A38="",D38="",E38=""),"",IF(C38="Yes","A","B"))</f>
        <v/>
      </c>
      <c r="G38" s="2" t="str">
        <f>IF(F38="","",IF(F38="A",IF(E38&lt;=0.92,"Non-TCS",IF(E38&lt;=0.95,IF(D38&lt;=5.6,"Non-TCS","Product assessment required"),IF(D38&lt;=4.6,"Non-TCS","Product assessment required"))),IF(E38&lt;0.88,"Non-TCS",IF(E38&lt;=0.9,IF(D38&lt;=5,"Non-TCS","Product assessment required"),IF(E38&lt;=0.92,IF(D38&lt;=4.6,"Non-TCS","Product assessment required"),IF(D38&lt;4.2,"Non-TCS","Product assessment required"))))))</f>
        <v/>
      </c>
      <c r="H38" s="2" t="str">
        <f>IF(A38="","",IF(AND(B38&lt;&gt;"No",G38=""),"TCS: a listed group",IF(G38="Non-TCS","Non-TCS by its pH and water activity",IF(G38="","Measure pH and water activity","TCS unless a product assessment shows otherwise"))))</f>
        <v/>
      </c>
    </row>
    <row r="39">
      <c r="A39" s="2" t="n"/>
      <c r="B39" s="2" t="n"/>
      <c r="C39" s="2" t="n"/>
      <c r="D39" s="2" t="n"/>
      <c r="E39" s="2" t="n"/>
      <c r="F39" s="2" t="str">
        <f>IF(OR(A39="",D39="",E39=""),"",IF(C39="Yes","A","B"))</f>
        <v/>
      </c>
      <c r="G39" s="2" t="str">
        <f>IF(F39="","",IF(F39="A",IF(E39&lt;=0.92,"Non-TCS",IF(E39&lt;=0.95,IF(D39&lt;=5.6,"Non-TCS","Product assessment required"),IF(D39&lt;=4.6,"Non-TCS","Product assessment required"))),IF(E39&lt;0.88,"Non-TCS",IF(E39&lt;=0.9,IF(D39&lt;=5,"Non-TCS","Product assessment required"),IF(E39&lt;=0.92,IF(D39&lt;=4.6,"Non-TCS","Product assessment required"),IF(D39&lt;4.2,"Non-TCS","Product assessment required"))))))</f>
        <v/>
      </c>
      <c r="H39" s="2" t="str">
        <f>IF(A39="","",IF(AND(B39&lt;&gt;"No",G39=""),"TCS: a listed group",IF(G39="Non-TCS","Non-TCS by its pH and water activity",IF(G39="","Measure pH and water activity","TCS unless a product assessment shows otherwise"))))</f>
        <v/>
      </c>
    </row>
    <row r="40">
      <c r="A40" s="2" t="n"/>
      <c r="B40" s="2" t="n"/>
      <c r="C40" s="2" t="n"/>
      <c r="D40" s="2" t="n"/>
      <c r="E40" s="2" t="n"/>
      <c r="F40" s="2" t="str">
        <f>IF(OR(A40="",D40="",E40=""),"",IF(C40="Yes","A","B"))</f>
        <v/>
      </c>
      <c r="G40" s="2" t="str">
        <f>IF(F40="","",IF(F40="A",IF(E40&lt;=0.92,"Non-TCS",IF(E40&lt;=0.95,IF(D40&lt;=5.6,"Non-TCS","Product assessment required"),IF(D40&lt;=4.6,"Non-TCS","Product assessment required"))),IF(E40&lt;0.88,"Non-TCS",IF(E40&lt;=0.9,IF(D40&lt;=5,"Non-TCS","Product assessment required"),IF(E40&lt;=0.92,IF(D40&lt;=4.6,"Non-TCS","Product assessment required"),IF(D40&lt;4.2,"Non-TCS","Product assessment required"))))))</f>
        <v/>
      </c>
      <c r="H40" s="2" t="str">
        <f>IF(A40="","",IF(AND(B40&lt;&gt;"No",G40=""),"TCS: a listed group",IF(G40="Non-TCS","Non-TCS by its pH and water activity",IF(G40="","Measure pH and water activity","TCS unless a product assessment shows otherwise"))))</f>
        <v/>
      </c>
    </row>
    <row r="41">
      <c r="A41" s="2" t="n"/>
      <c r="B41" s="2" t="n"/>
      <c r="C41" s="2" t="n"/>
      <c r="D41" s="2" t="n"/>
      <c r="E41" s="2" t="n"/>
      <c r="F41" s="2" t="str">
        <f>IF(OR(A41="",D41="",E41=""),"",IF(C41="Yes","A","B"))</f>
        <v/>
      </c>
      <c r="G41" s="2" t="str">
        <f>IF(F41="","",IF(F41="A",IF(E41&lt;=0.92,"Non-TCS",IF(E41&lt;=0.95,IF(D41&lt;=5.6,"Non-TCS","Product assessment required"),IF(D41&lt;=4.6,"Non-TCS","Product assessment required"))),IF(E41&lt;0.88,"Non-TCS",IF(E41&lt;=0.9,IF(D41&lt;=5,"Non-TCS","Product assessment required"),IF(E41&lt;=0.92,IF(D41&lt;=4.6,"Non-TCS","Product assessment required"),IF(D41&lt;4.2,"Non-TCS","Product assessment required"))))))</f>
        <v/>
      </c>
      <c r="H41" s="2" t="str">
        <f>IF(A41="","",IF(AND(B41&lt;&gt;"No",G41=""),"TCS: a listed group",IF(G41="Non-TCS","Non-TCS by its pH and water activity",IF(G41="","Measure pH and water activity","TCS unless a product assessment shows otherwise"))))</f>
        <v/>
      </c>
    </row>
    <row r="42">
      <c r="A42" s="2" t="n"/>
      <c r="B42" s="2" t="n"/>
      <c r="C42" s="2" t="n"/>
      <c r="D42" s="2" t="n"/>
      <c r="E42" s="2" t="n"/>
      <c r="F42" s="2" t="str">
        <f>IF(OR(A42="",D42="",E42=""),"",IF(C42="Yes","A","B"))</f>
        <v/>
      </c>
      <c r="G42" s="2" t="str">
        <f>IF(F42="","",IF(F42="A",IF(E42&lt;=0.92,"Non-TCS",IF(E42&lt;=0.95,IF(D42&lt;=5.6,"Non-TCS","Product assessment required"),IF(D42&lt;=4.6,"Non-TCS","Product assessment required"))),IF(E42&lt;0.88,"Non-TCS",IF(E42&lt;=0.9,IF(D42&lt;=5,"Non-TCS","Product assessment required"),IF(E42&lt;=0.92,IF(D42&lt;=4.6,"Non-TCS","Product assessment required"),IF(D42&lt;4.2,"Non-TCS","Product assessment required"))))))</f>
        <v/>
      </c>
      <c r="H42" s="2" t="str">
        <f>IF(A42="","",IF(AND(B42&lt;&gt;"No",G42=""),"TCS: a listed group",IF(G42="Non-TCS","Non-TCS by its pH and water activity",IF(G42="","Measure pH and water activity","TCS unless a product assessment shows otherwise"))))</f>
        <v/>
      </c>
    </row>
    <row r="43">
      <c r="A43" s="2" t="n"/>
      <c r="B43" s="2" t="n"/>
      <c r="C43" s="2" t="n"/>
      <c r="D43" s="2" t="n"/>
      <c r="E43" s="2" t="n"/>
      <c r="F43" s="2" t="str">
        <f>IF(OR(A43="",D43="",E43=""),"",IF(C43="Yes","A","B"))</f>
        <v/>
      </c>
      <c r="G43" s="2" t="str">
        <f>IF(F43="","",IF(F43="A",IF(E43&lt;=0.92,"Non-TCS",IF(E43&lt;=0.95,IF(D43&lt;=5.6,"Non-TCS","Product assessment required"),IF(D43&lt;=4.6,"Non-TCS","Product assessment required"))),IF(E43&lt;0.88,"Non-TCS",IF(E43&lt;=0.9,IF(D43&lt;=5,"Non-TCS","Product assessment required"),IF(E43&lt;=0.92,IF(D43&lt;=4.6,"Non-TCS","Product assessment required"),IF(D43&lt;4.2,"Non-TCS","Product assessment required"))))))</f>
        <v/>
      </c>
      <c r="H43" s="2" t="str">
        <f>IF(A43="","",IF(AND(B43&lt;&gt;"No",G43=""),"TCS: a listed group",IF(G43="Non-TCS","Non-TCS by its pH and water activity",IF(G43="","Measure pH and water activity","TCS unless a product assessment shows otherwise"))))</f>
        <v/>
      </c>
    </row>
    <row r="44">
      <c r="A44" s="2" t="n"/>
      <c r="B44" s="2" t="n"/>
      <c r="C44" s="2" t="n"/>
      <c r="D44" s="2" t="n"/>
      <c r="E44" s="2" t="n"/>
      <c r="F44" s="2" t="str">
        <f>IF(OR(A44="",D44="",E44=""),"",IF(C44="Yes","A","B"))</f>
        <v/>
      </c>
      <c r="G44" s="2" t="str">
        <f>IF(F44="","",IF(F44="A",IF(E44&lt;=0.92,"Non-TCS",IF(E44&lt;=0.95,IF(D44&lt;=5.6,"Non-TCS","Product assessment required"),IF(D44&lt;=4.6,"Non-TCS","Product assessment required"))),IF(E44&lt;0.88,"Non-TCS",IF(E44&lt;=0.9,IF(D44&lt;=5,"Non-TCS","Product assessment required"),IF(E44&lt;=0.92,IF(D44&lt;=4.6,"Non-TCS","Product assessment required"),IF(D44&lt;4.2,"Non-TCS","Product assessment required"))))))</f>
        <v/>
      </c>
      <c r="H44" s="2" t="str">
        <f>IF(A44="","",IF(AND(B44&lt;&gt;"No",G44=""),"TCS: a listed group",IF(G44="Non-TCS","Non-TCS by its pH and water activity",IF(G44="","Measure pH and water activity","TCS unless a product assessment shows otherwise"))))</f>
        <v/>
      </c>
    </row>
    <row r="45">
      <c r="A45" s="2" t="n"/>
      <c r="B45" s="2" t="n"/>
      <c r="C45" s="2" t="n"/>
      <c r="D45" s="2" t="n"/>
      <c r="E45" s="2" t="n"/>
      <c r="F45" s="2" t="str">
        <f>IF(OR(A45="",D45="",E45=""),"",IF(C45="Yes","A","B"))</f>
        <v/>
      </c>
      <c r="G45" s="2" t="str">
        <f>IF(F45="","",IF(F45="A",IF(E45&lt;=0.92,"Non-TCS",IF(E45&lt;=0.95,IF(D45&lt;=5.6,"Non-TCS","Product assessment required"),IF(D45&lt;=4.6,"Non-TCS","Product assessment required"))),IF(E45&lt;0.88,"Non-TCS",IF(E45&lt;=0.9,IF(D45&lt;=5,"Non-TCS","Product assessment required"),IF(E45&lt;=0.92,IF(D45&lt;=4.6,"Non-TCS","Product assessment required"),IF(D45&lt;4.2,"Non-TCS","Product assessment required"))))))</f>
        <v/>
      </c>
      <c r="H45" s="2" t="str">
        <f>IF(A45="","",IF(AND(B45&lt;&gt;"No",G45=""),"TCS: a listed group",IF(G45="Non-TCS","Non-TCS by its pH and water activity",IF(G45="","Measure pH and water activity","TCS unless a product assessment shows otherwise"))))</f>
        <v/>
      </c>
    </row>
    <row r="46">
      <c r="A46" s="2" t="n"/>
      <c r="B46" s="2" t="n"/>
      <c r="C46" s="2" t="n"/>
      <c r="D46" s="2" t="n"/>
      <c r="E46" s="2" t="n"/>
      <c r="F46" s="2" t="str">
        <f>IF(OR(A46="",D46="",E46=""),"",IF(C46="Yes","A","B"))</f>
        <v/>
      </c>
      <c r="G46" s="2" t="str">
        <f>IF(F46="","",IF(F46="A",IF(E46&lt;=0.92,"Non-TCS",IF(E46&lt;=0.95,IF(D46&lt;=5.6,"Non-TCS","Product assessment required"),IF(D46&lt;=4.6,"Non-TCS","Product assessment required"))),IF(E46&lt;0.88,"Non-TCS",IF(E46&lt;=0.9,IF(D46&lt;=5,"Non-TCS","Product assessment required"),IF(E46&lt;=0.92,IF(D46&lt;=4.6,"Non-TCS","Product assessment required"),IF(D46&lt;4.2,"Non-TCS","Product assessment required"))))))</f>
        <v/>
      </c>
      <c r="H46" s="2" t="str">
        <f>IF(A46="","",IF(AND(B46&lt;&gt;"No",G46=""),"TCS: a listed group",IF(G46="Non-TCS","Non-TCS by its pH and water activity",IF(G46="","Measure pH and water activity","TCS unless a product assessment shows otherwise"))))</f>
        <v/>
      </c>
    </row>
    <row r="47">
      <c r="A47" s="2" t="n"/>
      <c r="B47" s="2" t="n"/>
      <c r="C47" s="2" t="n"/>
      <c r="D47" s="2" t="n"/>
      <c r="E47" s="2" t="n"/>
      <c r="F47" s="2" t="str">
        <f>IF(OR(A47="",D47="",E47=""),"",IF(C47="Yes","A","B"))</f>
        <v/>
      </c>
      <c r="G47" s="2" t="str">
        <f>IF(F47="","",IF(F47="A",IF(E47&lt;=0.92,"Non-TCS",IF(E47&lt;=0.95,IF(D47&lt;=5.6,"Non-TCS","Product assessment required"),IF(D47&lt;=4.6,"Non-TCS","Product assessment required"))),IF(E47&lt;0.88,"Non-TCS",IF(E47&lt;=0.9,IF(D47&lt;=5,"Non-TCS","Product assessment required"),IF(E47&lt;=0.92,IF(D47&lt;=4.6,"Non-TCS","Product assessment required"),IF(D47&lt;4.2,"Non-TCS","Product assessment required"))))))</f>
        <v/>
      </c>
      <c r="H47" s="2" t="str">
        <f>IF(A47="","",IF(AND(B47&lt;&gt;"No",G47=""),"TCS: a listed group",IF(G47="Non-TCS","Non-TCS by its pH and water activity",IF(G47="","Measure pH and water activity","TCS unless a product assessment shows otherwise"))))</f>
        <v/>
      </c>
    </row>
    <row r="48">
      <c r="A48" s="2" t="n"/>
      <c r="B48" s="2" t="n"/>
      <c r="C48" s="2" t="n"/>
      <c r="D48" s="2" t="n"/>
      <c r="E48" s="2" t="n"/>
      <c r="F48" s="2" t="str">
        <f>IF(OR(A48="",D48="",E48=""),"",IF(C48="Yes","A","B"))</f>
        <v/>
      </c>
      <c r="G48" s="2" t="str">
        <f>IF(F48="","",IF(F48="A",IF(E48&lt;=0.92,"Non-TCS",IF(E48&lt;=0.95,IF(D48&lt;=5.6,"Non-TCS","Product assessment required"),IF(D48&lt;=4.6,"Non-TCS","Product assessment required"))),IF(E48&lt;0.88,"Non-TCS",IF(E48&lt;=0.9,IF(D48&lt;=5,"Non-TCS","Product assessment required"),IF(E48&lt;=0.92,IF(D48&lt;=4.6,"Non-TCS","Product assessment required"),IF(D48&lt;4.2,"Non-TCS","Product assessment required"))))))</f>
        <v/>
      </c>
      <c r="H48" s="2" t="str">
        <f>IF(A48="","",IF(AND(B48&lt;&gt;"No",G48=""),"TCS: a listed group",IF(G48="Non-TCS","Non-TCS by its pH and water activity",IF(G48="","Measure pH and water activity","TCS unless a product assessment shows otherwise"))))</f>
        <v/>
      </c>
    </row>
    <row r="49">
      <c r="A49" s="2" t="n"/>
      <c r="B49" s="2" t="n"/>
      <c r="C49" s="2" t="n"/>
      <c r="D49" s="2" t="n"/>
      <c r="E49" s="2" t="n"/>
      <c r="F49" s="2" t="str">
        <f>IF(OR(A49="",D49="",E49=""),"",IF(C49="Yes","A","B"))</f>
        <v/>
      </c>
      <c r="G49" s="2" t="str">
        <f>IF(F49="","",IF(F49="A",IF(E49&lt;=0.92,"Non-TCS",IF(E49&lt;=0.95,IF(D49&lt;=5.6,"Non-TCS","Product assessment required"),IF(D49&lt;=4.6,"Non-TCS","Product assessment required"))),IF(E49&lt;0.88,"Non-TCS",IF(E49&lt;=0.9,IF(D49&lt;=5,"Non-TCS","Product assessment required"),IF(E49&lt;=0.92,IF(D49&lt;=4.6,"Non-TCS","Product assessment required"),IF(D49&lt;4.2,"Non-TCS","Product assessment required"))))))</f>
        <v/>
      </c>
      <c r="H49" s="2" t="str">
        <f>IF(A49="","",IF(AND(B49&lt;&gt;"No",G49=""),"TCS: a listed group",IF(G49="Non-TCS","Non-TCS by its pH and water activity",IF(G49="","Measure pH and water activity","TCS unless a product assessment shows otherwise"))))</f>
        <v/>
      </c>
    </row>
    <row r="50">
      <c r="A50" s="2" t="n"/>
      <c r="B50" s="2" t="n"/>
      <c r="C50" s="2" t="n"/>
      <c r="D50" s="2" t="n"/>
      <c r="E50" s="2" t="n"/>
      <c r="F50" s="2" t="str">
        <f>IF(OR(A50="",D50="",E50=""),"",IF(C50="Yes","A","B"))</f>
        <v/>
      </c>
      <c r="G50" s="2" t="str">
        <f>IF(F50="","",IF(F50="A",IF(E50&lt;=0.92,"Non-TCS",IF(E50&lt;=0.95,IF(D50&lt;=5.6,"Non-TCS","Product assessment required"),IF(D50&lt;=4.6,"Non-TCS","Product assessment required"))),IF(E50&lt;0.88,"Non-TCS",IF(E50&lt;=0.9,IF(D50&lt;=5,"Non-TCS","Product assessment required"),IF(E50&lt;=0.92,IF(D50&lt;=4.6,"Non-TCS","Product assessment required"),IF(D50&lt;4.2,"Non-TCS","Product assessment required"))))))</f>
        <v/>
      </c>
      <c r="H50" s="2" t="str">
        <f>IF(A50="","",IF(AND(B50&lt;&gt;"No",G50=""),"TCS: a listed group",IF(G50="Non-TCS","Non-TCS by its pH and water activity",IF(G50="","Measure pH and water activity","TCS unless a product assessment shows otherwise"))))</f>
        <v/>
      </c>
    </row>
    <row r="51"/>
    <row r="52"/>
    <row r="53">
      <c r="A53" s="3" t="inlineStr">
        <is>
          <t>A listed group is TCS unless its pH and water activity put it in a Non-TCS cell, or it's in an exception (an unopened commercially sterile can, a shell egg that's pasteurized or air-cooled hard-boiled).</t>
        </is>
      </c>
    </row>
  </sheetData>
  <dataValidations count="2">
    <dataValidation sqref="B2:B50" showDropDown="0" showInputMessage="0" showErrorMessage="0" allowBlank="1" type="list">
      <formula1>"No,Animal food, raw,Animal food, heat-treated,Plant food, heat-treated,Cut melons,Cut leafy greens,Cut tomatoes,Raw seed sprouts,Garlic in oil"</formula1>
    </dataValidation>
    <dataValidation sqref="C2:C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TCS foods list</t>
        </is>
      </c>
    </row>
    <row r="2" ht="15" customHeight="1">
      <c r="A2" s="2" t="inlineStr">
        <is>
          <t>From the article: https://www.tarostack.com/articles/tcs-foods-list</t>
        </is>
      </c>
    </row>
    <row r="3" ht="15" customHeight="1">
      <c r="A3" s="2" t="inlineStr"/>
    </row>
    <row r="4" ht="45" customHeight="1">
      <c r="A4" s="2" t="inlineStr">
        <is>
          <t>TCS or not: one line for each product, with the listed group it belongs to (or No), whether it's heat-treated and then packaged, and its pH and water activity if you've measured them. The table that applies, what the table says, and what the product is fill in.</t>
        </is>
      </c>
    </row>
    <row r="5" ht="30" customHeight="1">
      <c r="A5" s="2" t="inlineStr">
        <is>
          <t>Table A is for foods heat-treated to destroy vegetative cells and then packaged; Table B is for foods not heat-treated, or heat-treated but not packaged.</t>
        </is>
      </c>
    </row>
    <row r="6" ht="15" customHeight="1">
      <c r="A6" s="2" t="inlineStr">
        <is>
          <t>The example is the article's made-up home baker, with made-up pH and water activity readings.</t>
        </is>
      </c>
    </row>
    <row r="7" ht="30" customHeight="1">
      <c r="A7" s="2" t="inlineStr">
        <is>
          <t>This is a calculator, not legal advice. The tables are from the FDA Food Code's definition of time/temperature control for safety food; your state may use a different edition.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