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kt time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'Takt time'!$1:$1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2" fontId="0" fillId="0" borderId="0" pivotButton="0" quotePrefix="0" xfId="0"/>
    <xf numFmtId="1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3" fontId="0" fillId="0" borderId="0" applyAlignment="1" pivotButton="0" quotePrefix="0" xfId="0">
      <alignment vertical="top"/>
    </xf>
    <xf numFmtId="0" fontId="3" fillId="0" borderId="0" pivotButton="0" quotePrefix="0" xfId="0"/>
    <xf numFmtId="2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9" customWidth="1" min="3" max="3"/>
    <col width="30" customWidth="1" min="5" max="5"/>
    <col width="16" customWidth="1" min="6" max="6"/>
    <col width="18" customWidth="1" min="7" max="7"/>
  </cols>
  <sheetData>
    <row r="1" ht="30" customHeight="1">
      <c r="A1" s="1" t="inlineStr">
        <is>
          <t>Task</t>
        </is>
      </c>
      <c r="B1" s="1" t="inlineStr">
        <is>
          <t>Minutes a unit</t>
        </is>
      </c>
      <c r="C1" s="1" t="inlineStr">
        <is>
          <t>Station</t>
        </is>
      </c>
      <c r="E1" s="2" t="inlineStr">
        <is>
          <t>Your period</t>
        </is>
      </c>
    </row>
    <row r="2">
      <c r="A2" t="inlineStr">
        <is>
          <t>Pop and coat</t>
        </is>
      </c>
      <c r="B2" s="3" t="n">
        <v>1.2</v>
      </c>
      <c r="C2" t="n">
        <v>1</v>
      </c>
      <c r="E2" t="inlineStr">
        <is>
          <t>Working days</t>
        </is>
      </c>
      <c r="F2" s="4" t="n">
        <v>20</v>
      </c>
    </row>
    <row r="3">
      <c r="A3" t="inlineStr">
        <is>
          <t>Cool and break up</t>
        </is>
      </c>
      <c r="B3" s="3" t="n">
        <v>0.6</v>
      </c>
      <c r="C3" t="n">
        <v>1</v>
      </c>
      <c r="E3" t="inlineStr">
        <is>
          <t>Production hours a day</t>
        </is>
      </c>
      <c r="F3" s="5" t="n">
        <v>6</v>
      </c>
    </row>
    <row r="4">
      <c r="A4" t="inlineStr">
        <is>
          <t>Label the tins, in batches</t>
        </is>
      </c>
      <c r="B4" s="3" t="n">
        <v>0.4</v>
      </c>
      <c r="C4" t="n">
        <v>1</v>
      </c>
      <c r="E4" t="inlineStr">
        <is>
          <t>Units the customers need</t>
        </is>
      </c>
      <c r="F4" s="6" t="n">
        <v>2400</v>
      </c>
    </row>
    <row r="5">
      <c r="A5" t="inlineStr">
        <is>
          <t>Fill the tin, three flavors</t>
        </is>
      </c>
      <c r="B5" s="3" t="n">
        <v>1.5</v>
      </c>
      <c r="C5" t="n">
        <v>2</v>
      </c>
      <c r="E5" t="inlineStr">
        <is>
          <t>Available minutes</t>
        </is>
      </c>
      <c r="F5" s="6">
        <f>F2*F3*60</f>
        <v>7200</v>
      </c>
    </row>
    <row r="6">
      <c r="A6" t="inlineStr">
        <is>
          <t>Lid and seal</t>
        </is>
      </c>
      <c r="B6" s="3" t="n">
        <v>0.5</v>
      </c>
      <c r="C6" t="n">
        <v>2</v>
      </c>
      <c r="E6" t="inlineStr">
        <is>
          <t>Takt time, minutes a unit</t>
        </is>
      </c>
      <c r="F6" s="3">
        <f>IF(N(F4)=0,"",F5/F4)</f>
        <v>3</v>
      </c>
    </row>
    <row r="7">
      <c r="A7" t="inlineStr">
        <is>
          <t>Pack in a shipping box</t>
        </is>
      </c>
      <c r="B7" s="3" t="n">
        <v>0.8</v>
      </c>
      <c r="C7" t="n">
        <v>2</v>
      </c>
      <c r="E7" t="inlineStr">
        <is>
          <t>People needed, at least</t>
        </is>
      </c>
      <c r="F7" s="3">
        <f>IF(N(F6)=0,"",B23/F6)</f>
        <v>1.66666666666667</v>
      </c>
    </row>
    <row r="8">
      <c r="B8" s="3" t="n"/>
    </row>
    <row r="9">
      <c r="B9" s="3" t="n"/>
      <c r="E9" s="7" t="inlineStr">
        <is>
          <t>Station</t>
        </is>
      </c>
      <c r="F9" s="7" t="inlineStr">
        <is>
          <t>Minutes a unit</t>
        </is>
      </c>
      <c r="G9" s="7" t="inlineStr">
        <is>
          <t>Within takt?</t>
        </is>
      </c>
    </row>
    <row r="10">
      <c r="B10" s="3" t="n"/>
      <c r="E10" t="n">
        <v>1</v>
      </c>
      <c r="F10" s="3">
        <f>SUMIF($C$2:$C$22,E10,$B$2:$B$22)</f>
        <v>2.2</v>
      </c>
      <c r="G10" t="str">
        <f>IF(N(F10)=0,"",IF(F10&lt;=$F$6,"Yes","No: over by "&amp;TEXT(F10-$F$6,"0.00")))</f>
        <v>Yes</v>
      </c>
    </row>
    <row r="11">
      <c r="B11" s="3" t="n"/>
      <c r="E11" t="n">
        <v>2</v>
      </c>
      <c r="F11" s="3">
        <f>SUMIF($C$2:$C$22,E11,$B$2:$B$22)</f>
        <v>2.8</v>
      </c>
      <c r="G11" t="str">
        <f>IF(N(F11)=0,"",IF(F11&lt;=$F$6,"Yes","No: over by "&amp;TEXT(F11-$F$6,"0.00")))</f>
        <v>Yes</v>
      </c>
    </row>
    <row r="12">
      <c r="B12" s="3" t="n"/>
      <c r="E12" t="n">
        <v>3</v>
      </c>
      <c r="F12" s="3">
        <f>SUMIF($C$2:$C$22,E12,$B$2:$B$22)</f>
        <v>0</v>
      </c>
      <c r="G12" t="str">
        <f>IF(N(F12)=0,"",IF(F12&lt;=$F$6,"Yes","No: over by "&amp;TEXT(F12-$F$6,"0.00")))</f>
        <v/>
      </c>
    </row>
    <row r="13">
      <c r="B13" s="3" t="n"/>
      <c r="E13" t="n">
        <v>4</v>
      </c>
      <c r="F13" s="3">
        <f>SUMIF($C$2:$C$22,E13,$B$2:$B$22)</f>
        <v>0</v>
      </c>
      <c r="G13" t="str">
        <f>IF(N(F13)=0,"",IF(F13&lt;=$F$6,"Yes","No: over by "&amp;TEXT(F13-$F$6,"0.00")))</f>
        <v/>
      </c>
    </row>
    <row r="14">
      <c r="B14" s="3" t="n"/>
    </row>
    <row r="15">
      <c r="B15" s="3" t="n"/>
      <c r="E15" t="inlineStr">
        <is>
          <t>Slowest station, minutes</t>
        </is>
      </c>
      <c r="F15" s="3">
        <f>MAX(F10:F13)</f>
        <v>2.8</v>
      </c>
    </row>
    <row r="16">
      <c r="B16" s="3" t="n"/>
      <c r="E16" t="inlineStr">
        <is>
          <t>Units the stations can make</t>
        </is>
      </c>
      <c r="F16" s="6">
        <f>IF(N(F15)=0,"",F5/F15)</f>
        <v>2571.42857142857</v>
      </c>
    </row>
    <row r="17" ht="30" customHeight="1">
      <c r="B17" s="3" t="n"/>
      <c r="E17" s="8" t="inlineStr">
        <is>
          <t>One person doing it all can make</t>
        </is>
      </c>
      <c r="F17" s="9">
        <f>IF(N(B23)=0,"",F5/B23)</f>
        <v>1440</v>
      </c>
    </row>
    <row r="18">
      <c r="B18" s="3" t="n"/>
    </row>
    <row r="19">
      <c r="B19" s="3" t="n"/>
      <c r="E19" s="10" t="inlineStr">
        <is>
          <t>Takt time = available time / units needed. Each station's minutes a unit should be at or under the takt time.</t>
        </is>
      </c>
    </row>
    <row r="20">
      <c r="B20" s="3" t="n"/>
    </row>
    <row r="21">
      <c r="B21" s="3" t="n"/>
    </row>
    <row r="22">
      <c r="B22" s="3" t="n"/>
    </row>
    <row r="23">
      <c r="A23" s="7" t="inlineStr">
        <is>
          <t>Work in each unit</t>
        </is>
      </c>
      <c r="B23" s="11">
        <f>SUM(B2:B22)</f>
        <v>5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Takt time formula</t>
        </is>
      </c>
    </row>
    <row r="2" ht="15" customHeight="1">
      <c r="A2" s="8" t="inlineStr">
        <is>
          <t>From the article: https://www.tarostack.com/articles/takt-time-formula</t>
        </is>
      </c>
    </row>
    <row r="3" ht="15" customHeight="1">
      <c r="A3" s="8" t="inlineStr"/>
    </row>
    <row r="4" ht="60" customHeight="1">
      <c r="A4" s="8" t="inlineStr">
        <is>
          <t>Takt time: list each task with its minutes a unit and the station (or person) that does it. Type the working days, production hours a day and the units your customers need; the takt time, the people it takes, each station's minutes against the takt, and what the slowest station can make fill in.</t>
        </is>
      </c>
    </row>
    <row r="5" ht="15" customHeight="1">
      <c r="A5" s="8" t="inlineStr">
        <is>
          <t>The example is the article's made-up popcorn maker's December gift tins.</t>
        </is>
      </c>
    </row>
    <row r="6" ht="15" customHeight="1">
      <c r="A6" s="8" t="inlineStr"/>
    </row>
    <row r="7" ht="15" customHeight="1">
      <c r="A7" s="8" t="inlineStr">
        <is>
          <t>Works in Excel (2010 and later), Google Sheets, LibreOffice and Numbers. No macros.</t>
        </is>
      </c>
    </row>
    <row r="8" ht="30" customHeight="1">
      <c r="A8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