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lfite check" sheetId="1" state="visible" r:id="rId1"/>
    <sheet xmlns:r="http://schemas.openxmlformats.org/officeDocument/2006/relationships" name="Read me" sheetId="2" state="visible" r:id="rId2"/>
  </sheets>
  <definedNames>
    <definedName name="_xlnm.Print_Titles" localSheetId="0">'Sulfite check'!$1:$1</definedName>
  </definedNames>
  <calcPr calcId="124519" fullCalcOnLoad="1"/>
</workbook>
</file>

<file path=xl/styles.xml><?xml version="1.0" encoding="utf-8"?>
<styleSheet xmlns="http://schemas.openxmlformats.org/spreadsheetml/2006/main">
  <numFmts count="2">
    <numFmt numFmtId="164" formatCode="0.0%"/>
    <numFmt numFmtId="165"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applyAlignment="1" pivotButton="0" quotePrefix="0" xfId="0">
      <alignment vertical="top"/>
    </xf>
    <xf numFmtId="164" fontId="0" fillId="0" borderId="0" pivotButton="0" quotePrefix="0" xfId="0"/>
    <xf numFmtId="165" fontId="0"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0"/>
  <sheetViews>
    <sheetView tabSelected="1" workbookViewId="0">
      <pane ySplit="1" topLeftCell="A2" activePane="bottomLeft" state="frozen"/>
      <selection pane="bottomLeft" activeCell="A1" sqref="A1"/>
    </sheetView>
  </sheetViews>
  <sheetFormatPr baseColWidth="8" defaultRowHeight="15"/>
  <cols>
    <col width="30" customWidth="1" min="1" max="1"/>
    <col width="14" customWidth="1" min="2" max="2"/>
    <col width="16" customWidth="1" min="3" max="3"/>
    <col width="18" customWidth="1" min="4" max="4"/>
    <col width="34" customWidth="1" min="6" max="6"/>
    <col width="30" customWidth="1" min="7" max="7"/>
  </cols>
  <sheetData>
    <row r="1" ht="30" customHeight="1">
      <c r="A1" s="1" t="inlineStr">
        <is>
          <t>Ingredient</t>
        </is>
      </c>
      <c r="B1" s="1" t="inlineStr">
        <is>
          <t>Share of finished weight</t>
        </is>
      </c>
      <c r="C1" s="1" t="inlineStr">
        <is>
          <t>Sulfite on the spec sheet, ppm</t>
        </is>
      </c>
      <c r="D1" s="1" t="inlineStr">
        <is>
          <t>Carried into the finished food, ppm</t>
        </is>
      </c>
      <c r="F1" s="2" t="inlineStr">
        <is>
          <t>Shares add up to</t>
        </is>
      </c>
      <c r="G1" s="3">
        <f>SUM(B2:B50)</f>
        <v>1</v>
      </c>
    </row>
    <row r="2">
      <c r="A2" t="inlineStr">
        <is>
          <t>Rolled oats</t>
        </is>
      </c>
      <c r="B2" s="4" t="n">
        <v>0.48</v>
      </c>
      <c r="C2" t="n">
        <v>0</v>
      </c>
      <c r="D2" s="5">
        <f>IF(OR(B2="",C2=""),"",B2*C2)</f>
        <v>0</v>
      </c>
      <c r="F2" s="6" t="inlineStr">
        <is>
          <t>Sulfites in the finished food, ppm</t>
        </is>
      </c>
      <c r="G2" s="5">
        <f>SUM(D2:D50)</f>
        <v>250</v>
      </c>
    </row>
    <row r="3">
      <c r="A3" t="inlineStr">
        <is>
          <t>Almonds</t>
        </is>
      </c>
      <c r="B3" s="4" t="n">
        <v>0.14</v>
      </c>
      <c r="C3" t="n">
        <v>0</v>
      </c>
      <c r="D3" s="5">
        <f>IF(OR(B3="",C3=""),"",B3*C3)</f>
        <v>0</v>
      </c>
      <c r="F3" s="6" t="inlineStr">
        <is>
          <t>Declare on the label?</t>
        </is>
      </c>
      <c r="G3" t="str">
        <f>IF(G2&gt;=10,"Yes: 10 ppm or more","Only if the sulfite does a job in the food")</f>
        <v>Yes: 10 ppm or more</v>
      </c>
    </row>
    <row r="4">
      <c r="A4" t="inlineStr">
        <is>
          <t>Honey</t>
        </is>
      </c>
      <c r="B4" s="4" t="n">
        <v>0.12</v>
      </c>
      <c r="C4" t="n">
        <v>0</v>
      </c>
      <c r="D4" s="5">
        <f>IF(OR(B4="",C4=""),"",B4*C4)</f>
        <v>0</v>
      </c>
    </row>
    <row r="5" ht="120" customHeight="1">
      <c r="A5" t="inlineStr">
        <is>
          <t>Sunflower oil</t>
        </is>
      </c>
      <c r="B5" s="4" t="n">
        <v>0.08</v>
      </c>
      <c r="C5" t="n">
        <v>0</v>
      </c>
      <c r="D5" s="5">
        <f>IF(OR(B5="",C5=""),"",B5*C5)</f>
        <v>0</v>
      </c>
      <c r="F5" s="7" t="inlineStr">
        <is>
          <t>A sulfiting agent that does a job in the finished food is always declared. One carried in with an ingredient, doing nothing there, counts as insignificant only below 10 ppm in the finished food (21 CFR 101.100(a)(4)). Use the supplier's spec sheet or a lab result for each ingredient's level; this is an estimate, and a lab test settles it.</t>
        </is>
      </c>
    </row>
    <row r="6">
      <c r="A6" t="inlineStr">
        <is>
          <t>Dried apricots, sulfured</t>
        </is>
      </c>
      <c r="B6" s="4" t="n">
        <v>0.08</v>
      </c>
      <c r="C6" t="n">
        <v>2000</v>
      </c>
      <c r="D6" s="5">
        <f>IF(OR(B6="",C6=""),"",B6*C6)</f>
        <v>160</v>
      </c>
    </row>
    <row r="7">
      <c r="A7" t="inlineStr">
        <is>
          <t>Golden raisins</t>
        </is>
      </c>
      <c r="B7" s="4" t="n">
        <v>0.06</v>
      </c>
      <c r="C7" t="n">
        <v>1500</v>
      </c>
      <c r="D7" s="5">
        <f>IF(OR(B7="",C7=""),"",B7*C7)</f>
        <v>90</v>
      </c>
    </row>
    <row r="8">
      <c r="A8" t="inlineStr">
        <is>
          <t>Salt and vanilla</t>
        </is>
      </c>
      <c r="B8" s="4" t="n">
        <v>0.04</v>
      </c>
      <c r="C8" t="n">
        <v>0</v>
      </c>
      <c r="D8" s="5">
        <f>IF(OR(B8="",C8=""),"",B8*C8)</f>
        <v>0</v>
      </c>
    </row>
    <row r="9">
      <c r="B9" s="4" t="n"/>
      <c r="D9" s="5" t="str">
        <f>IF(OR(B9="",C9=""),"",B9*C9)</f>
        <v/>
      </c>
    </row>
    <row r="10">
      <c r="B10" s="4" t="n"/>
      <c r="D10" s="5" t="str">
        <f>IF(OR(B10="",C10=""),"",B10*C10)</f>
        <v/>
      </c>
    </row>
    <row r="11">
      <c r="B11" s="4" t="n"/>
      <c r="D11" s="5" t="str">
        <f>IF(OR(B11="",C11=""),"",B11*C11)</f>
        <v/>
      </c>
    </row>
    <row r="12">
      <c r="B12" s="4" t="n"/>
      <c r="D12" s="5" t="str">
        <f>IF(OR(B12="",C12=""),"",B12*C12)</f>
        <v/>
      </c>
    </row>
    <row r="13">
      <c r="B13" s="4" t="n"/>
      <c r="D13" s="5" t="str">
        <f>IF(OR(B13="",C13=""),"",B13*C13)</f>
        <v/>
      </c>
    </row>
    <row r="14">
      <c r="B14" s="4" t="n"/>
      <c r="D14" s="5" t="str">
        <f>IF(OR(B14="",C14=""),"",B14*C14)</f>
        <v/>
      </c>
    </row>
    <row r="15">
      <c r="B15" s="4" t="n"/>
      <c r="D15" s="5" t="str">
        <f>IF(OR(B15="",C15=""),"",B15*C15)</f>
        <v/>
      </c>
    </row>
    <row r="16">
      <c r="B16" s="4" t="n"/>
      <c r="D16" s="5" t="str">
        <f>IF(OR(B16="",C16=""),"",B16*C16)</f>
        <v/>
      </c>
    </row>
    <row r="17">
      <c r="B17" s="4" t="n"/>
      <c r="D17" s="5" t="str">
        <f>IF(OR(B17="",C17=""),"",B17*C17)</f>
        <v/>
      </c>
    </row>
    <row r="18">
      <c r="B18" s="4" t="n"/>
      <c r="D18" s="5" t="str">
        <f>IF(OR(B18="",C18=""),"",B18*C18)</f>
        <v/>
      </c>
    </row>
    <row r="19">
      <c r="B19" s="4" t="n"/>
      <c r="D19" s="5" t="str">
        <f>IF(OR(B19="",C19=""),"",B19*C19)</f>
        <v/>
      </c>
    </row>
    <row r="20">
      <c r="B20" s="4" t="n"/>
      <c r="D20" s="5" t="str">
        <f>IF(OR(B20="",C20=""),"",B20*C20)</f>
        <v/>
      </c>
    </row>
    <row r="21">
      <c r="B21" s="4" t="n"/>
      <c r="D21" s="5" t="str">
        <f>IF(OR(B21="",C21=""),"",B21*C21)</f>
        <v/>
      </c>
    </row>
    <row r="22">
      <c r="B22" s="4" t="n"/>
      <c r="D22" s="5" t="str">
        <f>IF(OR(B22="",C22=""),"",B22*C22)</f>
        <v/>
      </c>
    </row>
    <row r="23">
      <c r="B23" s="4" t="n"/>
      <c r="D23" s="5" t="str">
        <f>IF(OR(B23="",C23=""),"",B23*C23)</f>
        <v/>
      </c>
    </row>
    <row r="24">
      <c r="B24" s="4" t="n"/>
      <c r="D24" s="5" t="str">
        <f>IF(OR(B24="",C24=""),"",B24*C24)</f>
        <v/>
      </c>
    </row>
    <row r="25">
      <c r="B25" s="4" t="n"/>
      <c r="D25" s="5" t="str">
        <f>IF(OR(B25="",C25=""),"",B25*C25)</f>
        <v/>
      </c>
    </row>
    <row r="26">
      <c r="B26" s="4" t="n"/>
      <c r="D26" s="5" t="str">
        <f>IF(OR(B26="",C26=""),"",B26*C26)</f>
        <v/>
      </c>
    </row>
    <row r="27">
      <c r="B27" s="4" t="n"/>
      <c r="D27" s="5" t="str">
        <f>IF(OR(B27="",C27=""),"",B27*C27)</f>
        <v/>
      </c>
    </row>
    <row r="28">
      <c r="B28" s="4" t="n"/>
      <c r="D28" s="5" t="str">
        <f>IF(OR(B28="",C28=""),"",B28*C28)</f>
        <v/>
      </c>
    </row>
    <row r="29">
      <c r="B29" s="4" t="n"/>
      <c r="D29" s="5" t="str">
        <f>IF(OR(B29="",C29=""),"",B29*C29)</f>
        <v/>
      </c>
    </row>
    <row r="30">
      <c r="B30" s="4" t="n"/>
      <c r="D30" s="5" t="str">
        <f>IF(OR(B30="",C30=""),"",B30*C30)</f>
        <v/>
      </c>
    </row>
    <row r="31">
      <c r="B31" s="4" t="n"/>
      <c r="D31" s="5" t="str">
        <f>IF(OR(B31="",C31=""),"",B31*C31)</f>
        <v/>
      </c>
    </row>
    <row r="32">
      <c r="B32" s="4" t="n"/>
      <c r="D32" s="5" t="str">
        <f>IF(OR(B32="",C32=""),"",B32*C32)</f>
        <v/>
      </c>
    </row>
    <row r="33">
      <c r="B33" s="4" t="n"/>
      <c r="D33" s="5" t="str">
        <f>IF(OR(B33="",C33=""),"",B33*C33)</f>
        <v/>
      </c>
    </row>
    <row r="34">
      <c r="B34" s="4" t="n"/>
      <c r="D34" s="5" t="str">
        <f>IF(OR(B34="",C34=""),"",B34*C34)</f>
        <v/>
      </c>
    </row>
    <row r="35">
      <c r="B35" s="4" t="n"/>
      <c r="D35" s="5" t="str">
        <f>IF(OR(B35="",C35=""),"",B35*C35)</f>
        <v/>
      </c>
    </row>
    <row r="36">
      <c r="B36" s="4" t="n"/>
      <c r="D36" s="5" t="str">
        <f>IF(OR(B36="",C36=""),"",B36*C36)</f>
        <v/>
      </c>
    </row>
    <row r="37">
      <c r="B37" s="4" t="n"/>
      <c r="D37" s="5" t="str">
        <f>IF(OR(B37="",C37=""),"",B37*C37)</f>
        <v/>
      </c>
    </row>
    <row r="38">
      <c r="B38" s="4" t="n"/>
      <c r="D38" s="5" t="str">
        <f>IF(OR(B38="",C38=""),"",B38*C38)</f>
        <v/>
      </c>
    </row>
    <row r="39">
      <c r="B39" s="4" t="n"/>
      <c r="D39" s="5" t="str">
        <f>IF(OR(B39="",C39=""),"",B39*C39)</f>
        <v/>
      </c>
    </row>
    <row r="40">
      <c r="B40" s="4" t="n"/>
      <c r="D40" s="5" t="str">
        <f>IF(OR(B40="",C40=""),"",B40*C40)</f>
        <v/>
      </c>
    </row>
    <row r="41">
      <c r="B41" s="4" t="n"/>
      <c r="D41" s="5" t="str">
        <f>IF(OR(B41="",C41=""),"",B41*C41)</f>
        <v/>
      </c>
    </row>
    <row r="42">
      <c r="B42" s="4" t="n"/>
      <c r="D42" s="5" t="str">
        <f>IF(OR(B42="",C42=""),"",B42*C42)</f>
        <v/>
      </c>
    </row>
    <row r="43">
      <c r="B43" s="4" t="n"/>
      <c r="D43" s="5" t="str">
        <f>IF(OR(B43="",C43=""),"",B43*C43)</f>
        <v/>
      </c>
    </row>
    <row r="44">
      <c r="B44" s="4" t="n"/>
      <c r="D44" s="5" t="str">
        <f>IF(OR(B44="",C44=""),"",B44*C44)</f>
        <v/>
      </c>
    </row>
    <row r="45">
      <c r="B45" s="4" t="n"/>
      <c r="D45" s="5" t="str">
        <f>IF(OR(B45="",C45=""),"",B45*C45)</f>
        <v/>
      </c>
    </row>
    <row r="46">
      <c r="B46" s="4" t="n"/>
      <c r="D46" s="5" t="str">
        <f>IF(OR(B46="",C46=""),"",B46*C46)</f>
        <v/>
      </c>
    </row>
    <row r="47">
      <c r="B47" s="4" t="n"/>
      <c r="D47" s="5" t="str">
        <f>IF(OR(B47="",C47=""),"",B47*C47)</f>
        <v/>
      </c>
    </row>
    <row r="48">
      <c r="B48" s="4" t="n"/>
      <c r="D48" s="5" t="str">
        <f>IF(OR(B48="",C48=""),"",B48*C48)</f>
        <v/>
      </c>
    </row>
    <row r="49">
      <c r="B49" s="4" t="n"/>
      <c r="D49" s="5" t="str">
        <f>IF(OR(B49="",C49=""),"",B49*C49)</f>
        <v/>
      </c>
    </row>
    <row r="50">
      <c r="B50" s="4" t="n"/>
      <c r="D50" s="5" t="str">
        <f>IF(OR(B50="",C50=""),"",B50*C50)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8" t="inlineStr">
        <is>
          <t>Sulfites on the label: a carryover check</t>
        </is>
      </c>
    </row>
    <row r="2" ht="15" customHeight="1">
      <c r="A2" s="9" t="inlineStr">
        <is>
          <t>From the article: https://www.tarostack.com/articles/sulfites-labeling</t>
        </is>
      </c>
    </row>
    <row r="3" ht="15" customHeight="1">
      <c r="A3" s="9" t="inlineStr"/>
    </row>
    <row r="4" ht="30" customHeight="1">
      <c r="A4" s="9" t="inlineStr">
        <is>
          <t>The example is the article's made-up New Jersey granola maker, checking an apricot almond granola.</t>
        </is>
      </c>
    </row>
    <row r="5" ht="45" customHeight="1">
      <c r="A5" s="9" t="inlineStr">
        <is>
          <t>Sulfite check: each ingredient's share of the finished weight and the sulfite level on its spec sheet; what it carries into the finished food, the total, and whether it reaches the 10 ppm declaration line fill in.</t>
        </is>
      </c>
    </row>
    <row r="6" ht="15" customHeight="1">
      <c r="A6" s="9" t="inlineStr"/>
    </row>
    <row r="7" ht="15" customHeight="1">
      <c r="A7" s="9" t="inlineStr">
        <is>
          <t>Works in Excel (2010 and later), Google Sheets, LibreOffice and Numbers. No macros.</t>
        </is>
      </c>
    </row>
    <row r="8" ht="30" customHeight="1">
      <c r="A8"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