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0" fontId="0" fillId="2" borderId="0" applyAlignment="1" pivotButton="0" quotePrefix="0" xfId="0">
      <alignment vertical="top"/>
    </xf>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Butternut squash soup, quart</t>
        </is>
      </c>
    </row>
    <row r="4">
      <c r="A4" s="2" t="inlineStr">
        <is>
          <t>Lot tested</t>
        </is>
      </c>
      <c r="B4" s="3" t="inlineStr">
        <is>
          <t>MR-0921</t>
        </is>
      </c>
    </row>
    <row r="5">
      <c r="A5" s="2" t="inlineStr">
        <is>
          <t>Made on</t>
        </is>
      </c>
      <c r="B5" s="4" t="n">
        <v>46286</v>
      </c>
    </row>
    <row r="6">
      <c r="A6" s="2" t="inlineStr">
        <is>
          <t>Stored</t>
        </is>
      </c>
      <c r="B6" s="3" t="inlineStr">
        <is>
          <t>Refrigerated at 36°F</t>
        </is>
      </c>
    </row>
    <row r="7">
      <c r="A7" s="2" t="inlineStr">
        <is>
          <t>Margin to leave</t>
        </is>
      </c>
      <c r="B7" s="5" t="n">
        <v>0.25</v>
      </c>
    </row>
    <row r="8"/>
    <row r="9">
      <c r="A9" s="6" t="inlineStr">
        <is>
          <t>Test</t>
        </is>
      </c>
      <c r="B9" s="6" t="inlineStr">
        <is>
          <t>Pass if</t>
        </is>
      </c>
      <c r="C9" s="6" t="inlineStr">
        <is>
          <t>Limit</t>
        </is>
      </c>
      <c r="D9" s="6" t="inlineStr">
        <is>
          <t>Day 0</t>
        </is>
      </c>
      <c r="E9" s="6" t="inlineStr">
        <is>
          <t>Day 3</t>
        </is>
      </c>
      <c r="F9" s="6" t="inlineStr">
        <is>
          <t>Day 5</t>
        </is>
      </c>
      <c r="G9" s="6" t="inlineStr">
        <is>
          <t>Day 7</t>
        </is>
      </c>
      <c r="H9" s="6" t="inlineStr">
        <is>
          <t>Day 10</t>
        </is>
      </c>
      <c r="I9" s="6" t="inlineStr">
        <is>
          <t>Day 14</t>
        </is>
      </c>
    </row>
    <row r="10" ht="30" customHeight="1">
      <c r="A10" s="7" t="inlineStr">
        <is>
          <t>Aerobic plate count, CFU per gram</t>
        </is>
      </c>
      <c r="B10" s="8" t="inlineStr">
        <is>
          <t>at most</t>
        </is>
      </c>
      <c r="C10" s="9" t="n">
        <v>100000</v>
      </c>
      <c r="D10" s="9" t="n">
        <v>200</v>
      </c>
      <c r="E10" s="9" t="n">
        <v>800</v>
      </c>
      <c r="F10" s="9" t="n">
        <v>3000</v>
      </c>
      <c r="G10" s="9" t="n">
        <v>15000</v>
      </c>
      <c r="H10" s="9" t="n">
        <v>60000</v>
      </c>
      <c r="I10" s="9" t="n">
        <v>400000</v>
      </c>
    </row>
    <row r="11">
      <c r="A11" t="inlineStr">
        <is>
          <t>Flavor score, 1 to 9</t>
        </is>
      </c>
      <c r="B11" t="inlineStr">
        <is>
          <t>at least</t>
        </is>
      </c>
      <c r="C11" s="3" t="n">
        <v>6</v>
      </c>
      <c r="D11" s="3" t="n">
        <v>9</v>
      </c>
      <c r="E11" s="3" t="n">
        <v>9</v>
      </c>
      <c r="F11" s="3" t="n">
        <v>8</v>
      </c>
      <c r="G11" s="3" t="n">
        <v>7</v>
      </c>
      <c r="H11" s="3" t="n">
        <v>6</v>
      </c>
      <c r="I11" s="3" t="n">
        <v>4</v>
      </c>
    </row>
    <row r="12">
      <c r="A12" t="inlineStr">
        <is>
          <t>Appearance score, 1 to 9</t>
        </is>
      </c>
      <c r="B12" t="inlineStr">
        <is>
          <t>at least</t>
        </is>
      </c>
      <c r="C12" s="3" t="n">
        <v>6</v>
      </c>
      <c r="D12" s="3" t="n">
        <v>9</v>
      </c>
      <c r="E12" s="3" t="n">
        <v>9</v>
      </c>
      <c r="F12" s="3" t="n">
        <v>8</v>
      </c>
      <c r="G12" s="3" t="n">
        <v>8</v>
      </c>
      <c r="H12" s="3" t="n">
        <v>7</v>
      </c>
      <c r="I12" s="3" t="n">
        <v>5</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10" t="inlineStr">
        <is>
          <t>Day</t>
        </is>
      </c>
      <c r="D14" t="n">
        <v>0</v>
      </c>
      <c r="E14" t="n">
        <v>3</v>
      </c>
      <c r="F14" t="n">
        <v>5</v>
      </c>
      <c r="G14" t="n">
        <v>7</v>
      </c>
      <c r="H14" t="n">
        <v>10</v>
      </c>
      <c r="I14" t="n">
        <v>14</v>
      </c>
    </row>
    <row r="15"/>
    <row r="16">
      <c r="A16" s="2" t="inlineStr">
        <is>
          <t>Last day everything passed</t>
        </is>
      </c>
      <c r="B16" s="11">
        <f>SUMPRODUCT(MAX((D13:I13="Pass")*(D14:I14)))</f>
        <v>10</v>
      </c>
    </row>
    <row r="17" ht="30" customHeight="1">
      <c r="A17" s="12" t="inlineStr">
        <is>
          <t>Shelf life to put on the label, days</t>
        </is>
      </c>
      <c r="B17" s="13">
        <f>ROUNDDOWN(B16*(1-B7),0)</f>
        <v>7</v>
      </c>
    </row>
    <row r="18">
      <c r="A18" s="2" t="inlineStr">
        <is>
          <t>Date for a batch made today</t>
        </is>
      </c>
      <c r="B18" s="14">
        <f>TODAY()+B17</f>
        <v>46321.0</v>
      </c>
    </row>
    <row r="19"/>
    <row r="20">
      <c r="A20" s="10"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Soup Shelf Life</t>
        </is>
      </c>
    </row>
    <row r="2" ht="15" customHeight="1">
      <c r="A2" s="7" t="inlineStr">
        <is>
          <t>From the article: https://www.tarostack.com/articles/soup-shelf-life</t>
        </is>
      </c>
    </row>
    <row r="3" ht="15" customHeight="1">
      <c r="A3" s="7" t="inlineStr"/>
    </row>
    <row r="4" ht="30" customHeight="1">
      <c r="A4" s="7" t="inlineStr">
        <is>
          <t>The example is the article's made-up Vermont soup maker's study; the limits are the example's own.</t>
        </is>
      </c>
    </row>
    <row r="5" ht="30" customHeight="1">
      <c r="A5" s="7" t="inlineStr">
        <is>
          <t>Study: the product, the lot tested, the day it was made, how it's stored, and the margin to leave. Then each test with its limit (pass if at least, or at most), and the result at each pull.</t>
        </is>
      </c>
    </row>
    <row r="6" ht="30" customHeight="1">
      <c r="A6" s="7" t="inlineStr">
        <is>
          <t>It marks each pull Pass or Fail, finds the last day everything passed, takes the margin off, and gives the shelf life to put on the label and the date for a batch made today.</t>
        </is>
      </c>
    </row>
    <row r="7" ht="30" customHeight="1">
      <c r="A7" s="7" t="inlineStr">
        <is>
          <t>Pull from the same lot each time, stored the way customers will store it. A real-time study takes as long as the shelf life.</t>
        </is>
      </c>
    </row>
    <row r="8" ht="15" customHeight="1">
      <c r="A8" s="7" t="inlineStr"/>
    </row>
    <row r="9" ht="15" customHeight="1">
      <c r="A9" s="7" t="inlineStr">
        <is>
          <t>Works in Excel (2010 and later), Google Sheets, LibreOffice and Numbers. No macros.</t>
        </is>
      </c>
    </row>
    <row r="10" ht="30" customHeight="1">
      <c r="A10"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