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  <sheet xmlns:r="http://schemas.openxmlformats.org/officeDocument/2006/relationships" name="Batches" sheetId="2" state="visible" r:id="rId2"/>
    <sheet xmlns:r="http://schemas.openxmlformats.org/officeDocument/2006/relationships" name="Finished jar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'Ingredients'!$1:$1</definedName>
    <definedName name="_xlnm.Print_Titles" localSheetId="1">'Batches'!$1:$1</definedName>
    <definedName name="_xlnm.Print_Titles" localSheetId="2">'Finished jars'!$1:$1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$#,##0.00"/>
    <numFmt numFmtId="167" formatCode="$0.00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65" fontId="0" fillId="3" borderId="0" pivotButton="0" quotePrefix="0" xfId="0"/>
    <xf numFmtId="166" fontId="0" fillId="3" borderId="0" pivotButton="0" quotePrefix="0" xfId="0"/>
    <xf numFmtId="167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1" customWidth="1" min="3" max="3"/>
    <col width="11" customWidth="1" min="4" max="4"/>
    <col width="11" customWidth="1" min="5" max="5"/>
    <col width="12" customWidth="1" min="6" max="6"/>
    <col width="10" customWidth="1" min="7" max="7"/>
    <col width="11" customWidth="1" min="8" max="8"/>
    <col width="11" customWidth="1" min="9" max="9"/>
    <col width="12" customWidth="1" min="10" max="10"/>
    <col width="11" customWidth="1" min="11" max="11"/>
    <col width="10" customWidth="1" min="12" max="12"/>
  </cols>
  <sheetData>
    <row r="1" ht="30" customHeight="1">
      <c r="A1" s="1" t="inlineStr">
        <is>
          <t>Ingredient</t>
        </is>
      </c>
      <c r="B1" s="1" t="inlineStr">
        <is>
          <t>Supplier</t>
        </is>
      </c>
      <c r="C1" s="1" t="inlineStr">
        <is>
          <t>Lot</t>
        </is>
      </c>
      <c r="D1" s="1" t="inlineStr">
        <is>
          <t>Received</t>
        </is>
      </c>
      <c r="E1" s="1" t="inlineStr">
        <is>
          <t>Best by</t>
        </is>
      </c>
      <c r="F1" s="1" t="inlineStr">
        <is>
          <t>Grams received</t>
        </is>
      </c>
      <c r="G1" s="1" t="inlineStr">
        <is>
          <t>Cost</t>
        </is>
      </c>
      <c r="H1" s="1" t="inlineStr">
        <is>
          <t>Cost per gram</t>
        </is>
      </c>
      <c r="I1" s="1" t="inlineStr">
        <is>
          <t>Grams used</t>
        </is>
      </c>
      <c r="J1" s="1" t="inlineStr">
        <is>
          <t>Grams on hand</t>
        </is>
      </c>
      <c r="K1" s="1" t="inlineStr">
        <is>
          <t>Reorder at, g</t>
        </is>
      </c>
      <c r="L1" s="1" t="inlineStr">
        <is>
          <t>Status</t>
        </is>
      </c>
    </row>
    <row r="2">
      <c r="A2" s="2" t="inlineStr">
        <is>
          <t>Shea butter</t>
        </is>
      </c>
      <c r="B2" s="2" t="inlineStr">
        <is>
          <t>Island Botanicals</t>
        </is>
      </c>
      <c r="C2" s="2" t="inlineStr">
        <is>
          <t>SH-0812</t>
        </is>
      </c>
      <c r="D2" s="3" t="n">
        <v>46246</v>
      </c>
      <c r="E2" s="3" t="n">
        <v>46611</v>
      </c>
      <c r="F2" s="2" t="n">
        <v>5000</v>
      </c>
      <c r="G2" s="4" t="n">
        <v>62</v>
      </c>
      <c r="H2" s="5">
        <f>IF(OR(F2="",F2=0),"",ROUND(G2/F2,4))</f>
        <v>0.0124</v>
      </c>
      <c r="I2">
        <f>IF(C2="","",SUMIFS(Batches!$E$2:$E$1000,Batches!$D$2:$D$1000,C2))</f>
        <v>1446</v>
      </c>
      <c r="J2">
        <f>IF(C2="","",F2-I2)</f>
        <v>3554</v>
      </c>
      <c r="K2" s="2" t="n">
        <v>1500</v>
      </c>
      <c r="L2" t="str">
        <f>IF(OR(C2="",K2=""),"",IF(J2&lt;=K2,"Reorder","OK"))</f>
        <v>OK</v>
      </c>
    </row>
    <row r="3">
      <c r="A3" s="2" t="inlineStr">
        <is>
          <t>Coconut oil</t>
        </is>
      </c>
      <c r="B3" s="2" t="inlineStr">
        <is>
          <t>Island Botanicals</t>
        </is>
      </c>
      <c r="C3" s="2" t="inlineStr">
        <is>
          <t>CO-0830</t>
        </is>
      </c>
      <c r="D3" s="3" t="n">
        <v>46264</v>
      </c>
      <c r="E3" s="3" t="n">
        <v>46629</v>
      </c>
      <c r="F3" s="2" t="n">
        <v>4000</v>
      </c>
      <c r="G3" s="4" t="n">
        <v>28</v>
      </c>
      <c r="H3" s="5">
        <f>IF(OR(F3="",F3=0),"",ROUND(G3/F3,4))</f>
        <v>0.007</v>
      </c>
      <c r="I3">
        <f>IF(C3="","",SUMIFS(Batches!$E$2:$E$1000,Batches!$D$2:$D$1000,C3))</f>
        <v>723</v>
      </c>
      <c r="J3">
        <f>IF(C3="","",F3-I3)</f>
        <v>3277</v>
      </c>
      <c r="K3" s="2" t="n">
        <v>800</v>
      </c>
      <c r="L3" t="str">
        <f>IF(OR(C3="",K3=""),"",IF(J3&lt;=K3,"Reorder","OK"))</f>
        <v>OK</v>
      </c>
    </row>
    <row r="4">
      <c r="A4" s="2" t="inlineStr">
        <is>
          <t>Mango butter</t>
        </is>
      </c>
      <c r="B4" s="2" t="inlineStr">
        <is>
          <t>Butter Supply Co</t>
        </is>
      </c>
      <c r="C4" s="2" t="inlineStr">
        <is>
          <t>MB-0901</t>
        </is>
      </c>
      <c r="D4" s="3" t="n">
        <v>46266</v>
      </c>
      <c r="E4" s="3" t="n">
        <v>46631</v>
      </c>
      <c r="F4" s="2" t="n">
        <v>2000</v>
      </c>
      <c r="G4" s="4" t="n">
        <v>34</v>
      </c>
      <c r="H4" s="5">
        <f>IF(OR(F4="",F4=0),"",ROUND(G4/F4,4))</f>
        <v>0.017</v>
      </c>
      <c r="I4">
        <f>IF(C4="","",SUMIFS(Batches!$E$2:$E$1000,Batches!$D$2:$D$1000,C4))</f>
        <v>723</v>
      </c>
      <c r="J4">
        <f>IF(C4="","",F4-I4)</f>
        <v>1277</v>
      </c>
      <c r="K4" s="2" t="n">
        <v>1300</v>
      </c>
      <c r="L4" t="str">
        <f>IF(OR(C4="",K4=""),"",IF(J4&lt;=K4,"Reorder","OK"))</f>
        <v>Reorder</v>
      </c>
    </row>
    <row r="5">
      <c r="A5" s="2" t="inlineStr">
        <is>
          <t>Jojoba oil</t>
        </is>
      </c>
      <c r="B5" s="2" t="inlineStr">
        <is>
          <t>Butter Supply Co</t>
        </is>
      </c>
      <c r="C5" s="2" t="inlineStr">
        <is>
          <t>JO-0820</t>
        </is>
      </c>
      <c r="D5" s="3" t="n">
        <v>46254</v>
      </c>
      <c r="E5" s="3" t="n">
        <v>46985</v>
      </c>
      <c r="F5" s="2" t="n">
        <v>2000</v>
      </c>
      <c r="G5" s="4" t="n">
        <v>46</v>
      </c>
      <c r="H5" s="5">
        <f>IF(OR(F5="",F5=0),"",ROUND(G5/F5,4))</f>
        <v>0.023</v>
      </c>
      <c r="I5">
        <f>IF(C5="","",SUMIFS(Batches!$E$2:$E$1000,Batches!$D$2:$D$1000,C5))</f>
        <v>542</v>
      </c>
      <c r="J5">
        <f>IF(C5="","",F5-I5)</f>
        <v>1458</v>
      </c>
      <c r="K5" s="2" t="n">
        <v>600</v>
      </c>
      <c r="L5" t="str">
        <f>IF(OR(C5="",K5=""),"",IF(J5&lt;=K5,"Reorder","OK"))</f>
        <v>OK</v>
      </c>
    </row>
    <row r="6">
      <c r="A6" s="2" t="inlineStr">
        <is>
          <t>Arrowroot powder</t>
        </is>
      </c>
      <c r="B6" s="2" t="inlineStr">
        <is>
          <t>Island Botanicals</t>
        </is>
      </c>
      <c r="C6" s="2" t="inlineStr">
        <is>
          <t>AR-0715</t>
        </is>
      </c>
      <c r="D6" s="3" t="n">
        <v>46218</v>
      </c>
      <c r="E6" s="3" t="n">
        <v>46583</v>
      </c>
      <c r="F6" s="2" t="n">
        <v>1000</v>
      </c>
      <c r="G6" s="4" t="n">
        <v>9</v>
      </c>
      <c r="H6" s="5">
        <f>IF(OR(F6="",F6=0),"",ROUND(G6/F6,4))</f>
        <v>0.009</v>
      </c>
      <c r="I6">
        <f>IF(C6="","",SUMIFS(Batches!$E$2:$E$1000,Batches!$D$2:$D$1000,C6))</f>
        <v>145</v>
      </c>
      <c r="J6">
        <f>IF(C6="","",F6-I6)</f>
        <v>855</v>
      </c>
      <c r="K6" s="2" t="n">
        <v>200</v>
      </c>
      <c r="L6" t="str">
        <f>IF(OR(C6="",K6=""),"",IF(J6&lt;=K6,"Reorder","OK"))</f>
        <v>OK</v>
      </c>
    </row>
    <row r="7">
      <c r="A7" s="2" t="inlineStr">
        <is>
          <t>Lavender oil</t>
        </is>
      </c>
      <c r="B7" s="2" t="inlineStr">
        <is>
          <t>Aroma Wholesale</t>
        </is>
      </c>
      <c r="C7" s="2" t="inlineStr">
        <is>
          <t>PL-0715</t>
        </is>
      </c>
      <c r="D7" s="3" t="n">
        <v>46218</v>
      </c>
      <c r="E7" s="3" t="n">
        <v>46949</v>
      </c>
      <c r="F7" s="2" t="n">
        <v>250</v>
      </c>
      <c r="G7" s="4" t="n">
        <v>30</v>
      </c>
      <c r="H7" s="5">
        <f>IF(OR(F7="",F7=0),"",ROUND(G7/F7,4))</f>
        <v>0.12</v>
      </c>
      <c r="I7">
        <f>IF(C7="","",SUMIFS(Batches!$E$2:$E$1000,Batches!$D$2:$D$1000,C7))</f>
        <v>36</v>
      </c>
      <c r="J7">
        <f>IF(C7="","",F7-I7)</f>
        <v>214</v>
      </c>
      <c r="K7" s="2" t="n">
        <v>50</v>
      </c>
      <c r="L7" t="str">
        <f>IF(OR(C7="",K7=""),"",IF(J7&lt;=K7,"Reorder","OK"))</f>
        <v>OK</v>
      </c>
    </row>
    <row r="8">
      <c r="A8" s="2" t="n"/>
      <c r="B8" s="2" t="n"/>
      <c r="C8" s="2" t="n"/>
      <c r="D8" s="3" t="n"/>
      <c r="E8" s="3" t="n"/>
      <c r="F8" s="2" t="n"/>
      <c r="G8" s="4" t="n"/>
      <c r="H8" s="5" t="str">
        <f>IF(OR(F8="",F8=0),"",ROUND(G8/F8,4))</f>
        <v/>
      </c>
      <c r="I8" t="str">
        <f>IF(C8="","",SUMIFS(Batches!$E$2:$E$1000,Batches!$D$2:$D$1000,C8))</f>
        <v/>
      </c>
      <c r="J8" t="str">
        <f>IF(C8="","",F8-I8)</f>
        <v/>
      </c>
      <c r="K8" s="2" t="n"/>
      <c r="L8" t="str">
        <f>IF(OR(C8="",K8=""),"",IF(J8&lt;=K8,"Reorder","OK"))</f>
        <v/>
      </c>
    </row>
    <row r="9">
      <c r="A9" s="2" t="n"/>
      <c r="B9" s="2" t="n"/>
      <c r="C9" s="2" t="n"/>
      <c r="D9" s="3" t="n"/>
      <c r="E9" s="3" t="n"/>
      <c r="F9" s="2" t="n"/>
      <c r="G9" s="4" t="n"/>
      <c r="H9" s="5" t="str">
        <f>IF(OR(F9="",F9=0),"",ROUND(G9/F9,4))</f>
        <v/>
      </c>
      <c r="I9" t="str">
        <f>IF(C9="","",SUMIFS(Batches!$E$2:$E$1000,Batches!$D$2:$D$1000,C9))</f>
        <v/>
      </c>
      <c r="J9" t="str">
        <f>IF(C9="","",F9-I9)</f>
        <v/>
      </c>
      <c r="K9" s="2" t="n"/>
      <c r="L9" t="str">
        <f>IF(OR(C9="",K9=""),"",IF(J9&lt;=K9,"Reorder","OK"))</f>
        <v/>
      </c>
    </row>
    <row r="10">
      <c r="A10" s="2" t="n"/>
      <c r="B10" s="2" t="n"/>
      <c r="C10" s="2" t="n"/>
      <c r="D10" s="3" t="n"/>
      <c r="E10" s="3" t="n"/>
      <c r="F10" s="2" t="n"/>
      <c r="G10" s="4" t="n"/>
      <c r="H10" s="5" t="str">
        <f>IF(OR(F10="",F10=0),"",ROUND(G10/F10,4))</f>
        <v/>
      </c>
      <c r="I10" t="str">
        <f>IF(C10="","",SUMIFS(Batches!$E$2:$E$1000,Batches!$D$2:$D$1000,C10))</f>
        <v/>
      </c>
      <c r="J10" t="str">
        <f>IF(C10="","",F10-I10)</f>
        <v/>
      </c>
      <c r="K10" s="2" t="n"/>
      <c r="L10" t="str">
        <f>IF(OR(C10="",K10=""),"",IF(J10&lt;=K10,"Reorder","OK"))</f>
        <v/>
      </c>
    </row>
    <row r="11">
      <c r="A11" s="2" t="n"/>
      <c r="B11" s="2" t="n"/>
      <c r="C11" s="2" t="n"/>
      <c r="D11" s="3" t="n"/>
      <c r="E11" s="3" t="n"/>
      <c r="F11" s="2" t="n"/>
      <c r="G11" s="4" t="n"/>
      <c r="H11" s="5" t="str">
        <f>IF(OR(F11="",F11=0),"",ROUND(G11/F11,4))</f>
        <v/>
      </c>
      <c r="I11" t="str">
        <f>IF(C11="","",SUMIFS(Batches!$E$2:$E$1000,Batches!$D$2:$D$1000,C11))</f>
        <v/>
      </c>
      <c r="J11" t="str">
        <f>IF(C11="","",F11-I11)</f>
        <v/>
      </c>
      <c r="K11" s="2" t="n"/>
      <c r="L11" t="str">
        <f>IF(OR(C11="",K11=""),"",IF(J11&lt;=K11,"Reorder","OK"))</f>
        <v/>
      </c>
    </row>
    <row r="12">
      <c r="A12" s="2" t="n"/>
      <c r="B12" s="2" t="n"/>
      <c r="C12" s="2" t="n"/>
      <c r="D12" s="3" t="n"/>
      <c r="E12" s="3" t="n"/>
      <c r="F12" s="2" t="n"/>
      <c r="G12" s="4" t="n"/>
      <c r="H12" s="5" t="str">
        <f>IF(OR(F12="",F12=0),"",ROUND(G12/F12,4))</f>
        <v/>
      </c>
      <c r="I12" t="str">
        <f>IF(C12="","",SUMIFS(Batches!$E$2:$E$1000,Batches!$D$2:$D$1000,C12))</f>
        <v/>
      </c>
      <c r="J12" t="str">
        <f>IF(C12="","",F12-I12)</f>
        <v/>
      </c>
      <c r="K12" s="2" t="n"/>
      <c r="L12" t="str">
        <f>IF(OR(C12="",K12=""),"",IF(J12&lt;=K12,"Reorder","OK"))</f>
        <v/>
      </c>
    </row>
    <row r="13">
      <c r="A13" s="2" t="n"/>
      <c r="B13" s="2" t="n"/>
      <c r="C13" s="2" t="n"/>
      <c r="D13" s="3" t="n"/>
      <c r="E13" s="3" t="n"/>
      <c r="F13" s="2" t="n"/>
      <c r="G13" s="4" t="n"/>
      <c r="H13" s="5" t="str">
        <f>IF(OR(F13="",F13=0),"",ROUND(G13/F13,4))</f>
        <v/>
      </c>
      <c r="I13" t="str">
        <f>IF(C13="","",SUMIFS(Batches!$E$2:$E$1000,Batches!$D$2:$D$1000,C13))</f>
        <v/>
      </c>
      <c r="J13" t="str">
        <f>IF(C13="","",F13-I13)</f>
        <v/>
      </c>
      <c r="K13" s="2" t="n"/>
      <c r="L13" t="str">
        <f>IF(OR(C13="",K13=""),"",IF(J13&lt;=K13,"Reorder","OK"))</f>
        <v/>
      </c>
    </row>
    <row r="14">
      <c r="A14" s="2" t="n"/>
      <c r="B14" s="2" t="n"/>
      <c r="C14" s="2" t="n"/>
      <c r="D14" s="3" t="n"/>
      <c r="E14" s="3" t="n"/>
      <c r="F14" s="2" t="n"/>
      <c r="G14" s="4" t="n"/>
      <c r="H14" s="5" t="str">
        <f>IF(OR(F14="",F14=0),"",ROUND(G14/F14,4))</f>
        <v/>
      </c>
      <c r="I14" t="str">
        <f>IF(C14="","",SUMIFS(Batches!$E$2:$E$1000,Batches!$D$2:$D$1000,C14))</f>
        <v/>
      </c>
      <c r="J14" t="str">
        <f>IF(C14="","",F14-I14)</f>
        <v/>
      </c>
      <c r="K14" s="2" t="n"/>
      <c r="L14" t="str">
        <f>IF(OR(C14="",K14=""),"",IF(J14&lt;=K14,"Reorder","OK"))</f>
        <v/>
      </c>
    </row>
    <row r="15">
      <c r="A15" s="2" t="n"/>
      <c r="B15" s="2" t="n"/>
      <c r="C15" s="2" t="n"/>
      <c r="D15" s="3" t="n"/>
      <c r="E15" s="3" t="n"/>
      <c r="F15" s="2" t="n"/>
      <c r="G15" s="4" t="n"/>
      <c r="H15" s="5" t="str">
        <f>IF(OR(F15="",F15=0),"",ROUND(G15/F15,4))</f>
        <v/>
      </c>
      <c r="I15" t="str">
        <f>IF(C15="","",SUMIFS(Batches!$E$2:$E$1000,Batches!$D$2:$D$1000,C15))</f>
        <v/>
      </c>
      <c r="J15" t="str">
        <f>IF(C15="","",F15-I15)</f>
        <v/>
      </c>
      <c r="K15" s="2" t="n"/>
      <c r="L15" t="str">
        <f>IF(OR(C15="",K15=""),"",IF(J15&lt;=K15,"Reorder","OK"))</f>
        <v/>
      </c>
    </row>
    <row r="16">
      <c r="A16" s="2" t="n"/>
      <c r="B16" s="2" t="n"/>
      <c r="C16" s="2" t="n"/>
      <c r="D16" s="3" t="n"/>
      <c r="E16" s="3" t="n"/>
      <c r="F16" s="2" t="n"/>
      <c r="G16" s="4" t="n"/>
      <c r="H16" s="5" t="str">
        <f>IF(OR(F16="",F16=0),"",ROUND(G16/F16,4))</f>
        <v/>
      </c>
      <c r="I16" t="str">
        <f>IF(C16="","",SUMIFS(Batches!$E$2:$E$1000,Batches!$D$2:$D$1000,C16))</f>
        <v/>
      </c>
      <c r="J16" t="str">
        <f>IF(C16="","",F16-I16)</f>
        <v/>
      </c>
      <c r="K16" s="2" t="n"/>
      <c r="L16" t="str">
        <f>IF(OR(C16="",K16=""),"",IF(J16&lt;=K16,"Reorder","OK"))</f>
        <v/>
      </c>
    </row>
    <row r="17">
      <c r="A17" s="2" t="n"/>
      <c r="B17" s="2" t="n"/>
      <c r="C17" s="2" t="n"/>
      <c r="D17" s="3" t="n"/>
      <c r="E17" s="3" t="n"/>
      <c r="F17" s="2" t="n"/>
      <c r="G17" s="4" t="n"/>
      <c r="H17" s="5" t="str">
        <f>IF(OR(F17="",F17=0),"",ROUND(G17/F17,4))</f>
        <v/>
      </c>
      <c r="I17" t="str">
        <f>IF(C17="","",SUMIFS(Batches!$E$2:$E$1000,Batches!$D$2:$D$1000,C17))</f>
        <v/>
      </c>
      <c r="J17" t="str">
        <f>IF(C17="","",F17-I17)</f>
        <v/>
      </c>
      <c r="K17" s="2" t="n"/>
      <c r="L17" t="str">
        <f>IF(OR(C17="",K17=""),"",IF(J17&lt;=K17,"Reorder","OK"))</f>
        <v/>
      </c>
    </row>
    <row r="18">
      <c r="A18" s="2" t="n"/>
      <c r="B18" s="2" t="n"/>
      <c r="C18" s="2" t="n"/>
      <c r="D18" s="3" t="n"/>
      <c r="E18" s="3" t="n"/>
      <c r="F18" s="2" t="n"/>
      <c r="G18" s="4" t="n"/>
      <c r="H18" s="5" t="str">
        <f>IF(OR(F18="",F18=0),"",ROUND(G18/F18,4))</f>
        <v/>
      </c>
      <c r="I18" t="str">
        <f>IF(C18="","",SUMIFS(Batches!$E$2:$E$1000,Batches!$D$2:$D$1000,C18))</f>
        <v/>
      </c>
      <c r="J18" t="str">
        <f>IF(C18="","",F18-I18)</f>
        <v/>
      </c>
      <c r="K18" s="2" t="n"/>
      <c r="L18" t="str">
        <f>IF(OR(C18="",K18=""),"",IF(J18&lt;=K18,"Reorder","OK"))</f>
        <v/>
      </c>
    </row>
    <row r="19">
      <c r="A19" s="2" t="n"/>
      <c r="B19" s="2" t="n"/>
      <c r="C19" s="2" t="n"/>
      <c r="D19" s="3" t="n"/>
      <c r="E19" s="3" t="n"/>
      <c r="F19" s="2" t="n"/>
      <c r="G19" s="4" t="n"/>
      <c r="H19" s="5" t="str">
        <f>IF(OR(F19="",F19=0),"",ROUND(G19/F19,4))</f>
        <v/>
      </c>
      <c r="I19" t="str">
        <f>IF(C19="","",SUMIFS(Batches!$E$2:$E$1000,Batches!$D$2:$D$1000,C19))</f>
        <v/>
      </c>
      <c r="J19" t="str">
        <f>IF(C19="","",F19-I19)</f>
        <v/>
      </c>
      <c r="K19" s="2" t="n"/>
      <c r="L19" t="str">
        <f>IF(OR(C19="",K19=""),"",IF(J19&lt;=K19,"Reorder","OK"))</f>
        <v/>
      </c>
    </row>
    <row r="20">
      <c r="A20" s="2" t="n"/>
      <c r="B20" s="2" t="n"/>
      <c r="C20" s="2" t="n"/>
      <c r="D20" s="3" t="n"/>
      <c r="E20" s="3" t="n"/>
      <c r="F20" s="2" t="n"/>
      <c r="G20" s="4" t="n"/>
      <c r="H20" s="5" t="str">
        <f>IF(OR(F20="",F20=0),"",ROUND(G20/F20,4))</f>
        <v/>
      </c>
      <c r="I20" t="str">
        <f>IF(C20="","",SUMIFS(Batches!$E$2:$E$1000,Batches!$D$2:$D$1000,C20))</f>
        <v/>
      </c>
      <c r="J20" t="str">
        <f>IF(C20="","",F20-I20)</f>
        <v/>
      </c>
      <c r="K20" s="2" t="n"/>
      <c r="L20" t="str">
        <f>IF(OR(C20="",K20=""),"",IF(J20&lt;=K20,"Reorder","OK"))</f>
        <v/>
      </c>
    </row>
    <row r="21">
      <c r="A21" s="2" t="n"/>
      <c r="B21" s="2" t="n"/>
      <c r="C21" s="2" t="n"/>
      <c r="D21" s="3" t="n"/>
      <c r="E21" s="3" t="n"/>
      <c r="F21" s="2" t="n"/>
      <c r="G21" s="4" t="n"/>
      <c r="H21" s="5" t="str">
        <f>IF(OR(F21="",F21=0),"",ROUND(G21/F21,4))</f>
        <v/>
      </c>
      <c r="I21" t="str">
        <f>IF(C21="","",SUMIFS(Batches!$E$2:$E$1000,Batches!$D$2:$D$1000,C21))</f>
        <v/>
      </c>
      <c r="J21" t="str">
        <f>IF(C21="","",F21-I21)</f>
        <v/>
      </c>
      <c r="K21" s="2" t="n"/>
      <c r="L21" t="str">
        <f>IF(OR(C21="",K21=""),"",IF(J21&lt;=K21,"Reorder","OK"))</f>
        <v/>
      </c>
    </row>
    <row r="22">
      <c r="A22" s="2" t="n"/>
      <c r="B22" s="2" t="n"/>
      <c r="C22" s="2" t="n"/>
      <c r="D22" s="3" t="n"/>
      <c r="E22" s="3" t="n"/>
      <c r="F22" s="2" t="n"/>
      <c r="G22" s="4" t="n"/>
      <c r="H22" s="5" t="str">
        <f>IF(OR(F22="",F22=0),"",ROUND(G22/F22,4))</f>
        <v/>
      </c>
      <c r="I22" t="str">
        <f>IF(C22="","",SUMIFS(Batches!$E$2:$E$1000,Batches!$D$2:$D$1000,C22))</f>
        <v/>
      </c>
      <c r="J22" t="str">
        <f>IF(C22="","",F22-I22)</f>
        <v/>
      </c>
      <c r="K22" s="2" t="n"/>
      <c r="L22" t="str">
        <f>IF(OR(C22="",K22=""),"",IF(J22&lt;=K22,"Reorder","OK"))</f>
        <v/>
      </c>
    </row>
    <row r="23">
      <c r="A23" s="2" t="n"/>
      <c r="B23" s="2" t="n"/>
      <c r="C23" s="2" t="n"/>
      <c r="D23" s="3" t="n"/>
      <c r="E23" s="3" t="n"/>
      <c r="F23" s="2" t="n"/>
      <c r="G23" s="4" t="n"/>
      <c r="H23" s="5" t="str">
        <f>IF(OR(F23="",F23=0),"",ROUND(G23/F23,4))</f>
        <v/>
      </c>
      <c r="I23" t="str">
        <f>IF(C23="","",SUMIFS(Batches!$E$2:$E$1000,Batches!$D$2:$D$1000,C23))</f>
        <v/>
      </c>
      <c r="J23" t="str">
        <f>IF(C23="","",F23-I23)</f>
        <v/>
      </c>
      <c r="K23" s="2" t="n"/>
      <c r="L23" t="str">
        <f>IF(OR(C23="",K23=""),"",IF(J23&lt;=K23,"Reorder","OK"))</f>
        <v/>
      </c>
    </row>
    <row r="24">
      <c r="A24" s="2" t="n"/>
      <c r="B24" s="2" t="n"/>
      <c r="C24" s="2" t="n"/>
      <c r="D24" s="3" t="n"/>
      <c r="E24" s="3" t="n"/>
      <c r="F24" s="2" t="n"/>
      <c r="G24" s="4" t="n"/>
      <c r="H24" s="5" t="str">
        <f>IF(OR(F24="",F24=0),"",ROUND(G24/F24,4))</f>
        <v/>
      </c>
      <c r="I24" t="str">
        <f>IF(C24="","",SUMIFS(Batches!$E$2:$E$1000,Batches!$D$2:$D$1000,C24))</f>
        <v/>
      </c>
      <c r="J24" t="str">
        <f>IF(C24="","",F24-I24)</f>
        <v/>
      </c>
      <c r="K24" s="2" t="n"/>
      <c r="L24" t="str">
        <f>IF(OR(C24="",K24=""),"",IF(J24&lt;=K24,"Reorder","OK"))</f>
        <v/>
      </c>
    </row>
    <row r="25">
      <c r="A25" s="2" t="n"/>
      <c r="B25" s="2" t="n"/>
      <c r="C25" s="2" t="n"/>
      <c r="D25" s="3" t="n"/>
      <c r="E25" s="3" t="n"/>
      <c r="F25" s="2" t="n"/>
      <c r="G25" s="4" t="n"/>
      <c r="H25" s="5" t="str">
        <f>IF(OR(F25="",F25=0),"",ROUND(G25/F25,4))</f>
        <v/>
      </c>
      <c r="I25" t="str">
        <f>IF(C25="","",SUMIFS(Batches!$E$2:$E$1000,Batches!$D$2:$D$1000,C25))</f>
        <v/>
      </c>
      <c r="J25" t="str">
        <f>IF(C25="","",F25-I25)</f>
        <v/>
      </c>
      <c r="K25" s="2" t="n"/>
      <c r="L25" t="str">
        <f>IF(OR(C25="",K25=""),"",IF(J25&lt;=K25,"Reorder","OK"))</f>
        <v/>
      </c>
    </row>
    <row r="26">
      <c r="A26" s="2" t="n"/>
      <c r="B26" s="2" t="n"/>
      <c r="C26" s="2" t="n"/>
      <c r="D26" s="3" t="n"/>
      <c r="E26" s="3" t="n"/>
      <c r="F26" s="2" t="n"/>
      <c r="G26" s="4" t="n"/>
      <c r="H26" s="5" t="str">
        <f>IF(OR(F26="",F26=0),"",ROUND(G26/F26,4))</f>
        <v/>
      </c>
      <c r="I26" t="str">
        <f>IF(C26="","",SUMIFS(Batches!$E$2:$E$1000,Batches!$D$2:$D$1000,C26))</f>
        <v/>
      </c>
      <c r="J26" t="str">
        <f>IF(C26="","",F26-I26)</f>
        <v/>
      </c>
      <c r="K26" s="2" t="n"/>
      <c r="L26" t="str">
        <f>IF(OR(C26="",K26=""),"",IF(J26&lt;=K26,"Reorder","OK"))</f>
        <v/>
      </c>
    </row>
    <row r="27">
      <c r="A27" s="2" t="n"/>
      <c r="B27" s="2" t="n"/>
      <c r="C27" s="2" t="n"/>
      <c r="D27" s="3" t="n"/>
      <c r="E27" s="3" t="n"/>
      <c r="F27" s="2" t="n"/>
      <c r="G27" s="4" t="n"/>
      <c r="H27" s="5" t="str">
        <f>IF(OR(F27="",F27=0),"",ROUND(G27/F27,4))</f>
        <v/>
      </c>
      <c r="I27" t="str">
        <f>IF(C27="","",SUMIFS(Batches!$E$2:$E$1000,Batches!$D$2:$D$1000,C27))</f>
        <v/>
      </c>
      <c r="J27" t="str">
        <f>IF(C27="","",F27-I27)</f>
        <v/>
      </c>
      <c r="K27" s="2" t="n"/>
      <c r="L27" t="str">
        <f>IF(OR(C27="",K27=""),"",IF(J27&lt;=K27,"Reorder","OK"))</f>
        <v/>
      </c>
    </row>
    <row r="28">
      <c r="A28" s="2" t="n"/>
      <c r="B28" s="2" t="n"/>
      <c r="C28" s="2" t="n"/>
      <c r="D28" s="3" t="n"/>
      <c r="E28" s="3" t="n"/>
      <c r="F28" s="2" t="n"/>
      <c r="G28" s="4" t="n"/>
      <c r="H28" s="5" t="str">
        <f>IF(OR(F28="",F28=0),"",ROUND(G28/F28,4))</f>
        <v/>
      </c>
      <c r="I28" t="str">
        <f>IF(C28="","",SUMIFS(Batches!$E$2:$E$1000,Batches!$D$2:$D$1000,C28))</f>
        <v/>
      </c>
      <c r="J28" t="str">
        <f>IF(C28="","",F28-I28)</f>
        <v/>
      </c>
      <c r="K28" s="2" t="n"/>
      <c r="L28" t="str">
        <f>IF(OR(C28="",K28=""),"",IF(J28&lt;=K28,"Reorder","OK"))</f>
        <v/>
      </c>
    </row>
    <row r="29">
      <c r="A29" s="2" t="n"/>
      <c r="B29" s="2" t="n"/>
      <c r="C29" s="2" t="n"/>
      <c r="D29" s="3" t="n"/>
      <c r="E29" s="3" t="n"/>
      <c r="F29" s="2" t="n"/>
      <c r="G29" s="4" t="n"/>
      <c r="H29" s="5" t="str">
        <f>IF(OR(F29="",F29=0),"",ROUND(G29/F29,4))</f>
        <v/>
      </c>
      <c r="I29" t="str">
        <f>IF(C29="","",SUMIFS(Batches!$E$2:$E$1000,Batches!$D$2:$D$1000,C29))</f>
        <v/>
      </c>
      <c r="J29" t="str">
        <f>IF(C29="","",F29-I29)</f>
        <v/>
      </c>
      <c r="K29" s="2" t="n"/>
      <c r="L29" t="str">
        <f>IF(OR(C29="",K29=""),"",IF(J29&lt;=K29,"Reorder","OK"))</f>
        <v/>
      </c>
    </row>
    <row r="30">
      <c r="A30" s="2" t="n"/>
      <c r="B30" s="2" t="n"/>
      <c r="C30" s="2" t="n"/>
      <c r="D30" s="3" t="n"/>
      <c r="E30" s="3" t="n"/>
      <c r="F30" s="2" t="n"/>
      <c r="G30" s="4" t="n"/>
      <c r="H30" s="5" t="str">
        <f>IF(OR(F30="",F30=0),"",ROUND(G30/F30,4))</f>
        <v/>
      </c>
      <c r="I30" t="str">
        <f>IF(C30="","",SUMIFS(Batches!$E$2:$E$1000,Batches!$D$2:$D$1000,C30))</f>
        <v/>
      </c>
      <c r="J30" t="str">
        <f>IF(C30="","",F30-I30)</f>
        <v/>
      </c>
      <c r="K30" s="2" t="n"/>
      <c r="L30" t="str">
        <f>IF(OR(C30="",K30=""),"",IF(J30&lt;=K30,"Reorder","OK"))</f>
        <v/>
      </c>
    </row>
    <row r="31">
      <c r="A31" s="2" t="n"/>
      <c r="B31" s="2" t="n"/>
      <c r="C31" s="2" t="n"/>
      <c r="D31" s="3" t="n"/>
      <c r="E31" s="3" t="n"/>
      <c r="F31" s="2" t="n"/>
      <c r="G31" s="4" t="n"/>
      <c r="H31" s="5" t="str">
        <f>IF(OR(F31="",F31=0),"",ROUND(G31/F31,4))</f>
        <v/>
      </c>
      <c r="I31" t="str">
        <f>IF(C31="","",SUMIFS(Batches!$E$2:$E$1000,Batches!$D$2:$D$1000,C31))</f>
        <v/>
      </c>
      <c r="J31" t="str">
        <f>IF(C31="","",F31-I31)</f>
        <v/>
      </c>
      <c r="K31" s="2" t="n"/>
      <c r="L31" t="str">
        <f>IF(OR(C31="",K31=""),"",IF(J31&lt;=K31,"Reorder","OK"))</f>
        <v/>
      </c>
    </row>
    <row r="32">
      <c r="A32" s="2" t="n"/>
      <c r="B32" s="2" t="n"/>
      <c r="C32" s="2" t="n"/>
      <c r="D32" s="3" t="n"/>
      <c r="E32" s="3" t="n"/>
      <c r="F32" s="2" t="n"/>
      <c r="G32" s="4" t="n"/>
      <c r="H32" s="5" t="str">
        <f>IF(OR(F32="",F32=0),"",ROUND(G32/F32,4))</f>
        <v/>
      </c>
      <c r="I32" t="str">
        <f>IF(C32="","",SUMIFS(Batches!$E$2:$E$1000,Batches!$D$2:$D$1000,C32))</f>
        <v/>
      </c>
      <c r="J32" t="str">
        <f>IF(C32="","",F32-I32)</f>
        <v/>
      </c>
      <c r="K32" s="2" t="n"/>
      <c r="L32" t="str">
        <f>IF(OR(C32="",K32=""),"",IF(J32&lt;=K32,"Reorder","OK"))</f>
        <v/>
      </c>
    </row>
    <row r="33">
      <c r="A33" s="2" t="n"/>
      <c r="B33" s="2" t="n"/>
      <c r="C33" s="2" t="n"/>
      <c r="D33" s="3" t="n"/>
      <c r="E33" s="3" t="n"/>
      <c r="F33" s="2" t="n"/>
      <c r="G33" s="4" t="n"/>
      <c r="H33" s="5" t="str">
        <f>IF(OR(F33="",F33=0),"",ROUND(G33/F33,4))</f>
        <v/>
      </c>
      <c r="I33" t="str">
        <f>IF(C33="","",SUMIFS(Batches!$E$2:$E$1000,Batches!$D$2:$D$1000,C33))</f>
        <v/>
      </c>
      <c r="J33" t="str">
        <f>IF(C33="","",F33-I33)</f>
        <v/>
      </c>
      <c r="K33" s="2" t="n"/>
      <c r="L33" t="str">
        <f>IF(OR(C33="",K33=""),"",IF(J33&lt;=K33,"Reorder","OK"))</f>
        <v/>
      </c>
    </row>
    <row r="34">
      <c r="A34" s="2" t="n"/>
      <c r="B34" s="2" t="n"/>
      <c r="C34" s="2" t="n"/>
      <c r="D34" s="3" t="n"/>
      <c r="E34" s="3" t="n"/>
      <c r="F34" s="2" t="n"/>
      <c r="G34" s="4" t="n"/>
      <c r="H34" s="5" t="str">
        <f>IF(OR(F34="",F34=0),"",ROUND(G34/F34,4))</f>
        <v/>
      </c>
      <c r="I34" t="str">
        <f>IF(C34="","",SUMIFS(Batches!$E$2:$E$1000,Batches!$D$2:$D$1000,C34))</f>
        <v/>
      </c>
      <c r="J34" t="str">
        <f>IF(C34="","",F34-I34)</f>
        <v/>
      </c>
      <c r="K34" s="2" t="n"/>
      <c r="L34" t="str">
        <f>IF(OR(C34="",K34=""),"",IF(J34&lt;=K34,"Reorder","OK"))</f>
        <v/>
      </c>
    </row>
    <row r="35">
      <c r="A35" s="2" t="n"/>
      <c r="B35" s="2" t="n"/>
      <c r="C35" s="2" t="n"/>
      <c r="D35" s="3" t="n"/>
      <c r="E35" s="3" t="n"/>
      <c r="F35" s="2" t="n"/>
      <c r="G35" s="4" t="n"/>
      <c r="H35" s="5" t="str">
        <f>IF(OR(F35="",F35=0),"",ROUND(G35/F35,4))</f>
        <v/>
      </c>
      <c r="I35" t="str">
        <f>IF(C35="","",SUMIFS(Batches!$E$2:$E$1000,Batches!$D$2:$D$1000,C35))</f>
        <v/>
      </c>
      <c r="J35" t="str">
        <f>IF(C35="","",F35-I35)</f>
        <v/>
      </c>
      <c r="K35" s="2" t="n"/>
      <c r="L35" t="str">
        <f>IF(OR(C35="",K35=""),"",IF(J35&lt;=K35,"Reorder","OK"))</f>
        <v/>
      </c>
    </row>
    <row r="36">
      <c r="A36" s="2" t="n"/>
      <c r="B36" s="2" t="n"/>
      <c r="C36" s="2" t="n"/>
      <c r="D36" s="3" t="n"/>
      <c r="E36" s="3" t="n"/>
      <c r="F36" s="2" t="n"/>
      <c r="G36" s="4" t="n"/>
      <c r="H36" s="5" t="str">
        <f>IF(OR(F36="",F36=0),"",ROUND(G36/F36,4))</f>
        <v/>
      </c>
      <c r="I36" t="str">
        <f>IF(C36="","",SUMIFS(Batches!$E$2:$E$1000,Batches!$D$2:$D$1000,C36))</f>
        <v/>
      </c>
      <c r="J36" t="str">
        <f>IF(C36="","",F36-I36)</f>
        <v/>
      </c>
      <c r="K36" s="2" t="n"/>
      <c r="L36" t="str">
        <f>IF(OR(C36="",K36=""),"",IF(J36&lt;=K36,"Reorder","OK"))</f>
        <v/>
      </c>
    </row>
    <row r="37">
      <c r="A37" s="2" t="n"/>
      <c r="B37" s="2" t="n"/>
      <c r="C37" s="2" t="n"/>
      <c r="D37" s="3" t="n"/>
      <c r="E37" s="3" t="n"/>
      <c r="F37" s="2" t="n"/>
      <c r="G37" s="4" t="n"/>
      <c r="H37" s="5" t="str">
        <f>IF(OR(F37="",F37=0),"",ROUND(G37/F37,4))</f>
        <v/>
      </c>
      <c r="I37" t="str">
        <f>IF(C37="","",SUMIFS(Batches!$E$2:$E$1000,Batches!$D$2:$D$1000,C37))</f>
        <v/>
      </c>
      <c r="J37" t="str">
        <f>IF(C37="","",F37-I37)</f>
        <v/>
      </c>
      <c r="K37" s="2" t="n"/>
      <c r="L37" t="str">
        <f>IF(OR(C37="",K37=""),"",IF(J37&lt;=K37,"Reorder","OK"))</f>
        <v/>
      </c>
    </row>
    <row r="38">
      <c r="A38" s="2" t="n"/>
      <c r="B38" s="2" t="n"/>
      <c r="C38" s="2" t="n"/>
      <c r="D38" s="3" t="n"/>
      <c r="E38" s="3" t="n"/>
      <c r="F38" s="2" t="n"/>
      <c r="G38" s="4" t="n"/>
      <c r="H38" s="5" t="str">
        <f>IF(OR(F38="",F38=0),"",ROUND(G38/F38,4))</f>
        <v/>
      </c>
      <c r="I38" t="str">
        <f>IF(C38="","",SUMIFS(Batches!$E$2:$E$1000,Batches!$D$2:$D$1000,C38))</f>
        <v/>
      </c>
      <c r="J38" t="str">
        <f>IF(C38="","",F38-I38)</f>
        <v/>
      </c>
      <c r="K38" s="2" t="n"/>
      <c r="L38" t="str">
        <f>IF(OR(C38="",K38=""),"",IF(J38&lt;=K38,"Reorder","OK"))</f>
        <v/>
      </c>
    </row>
    <row r="39">
      <c r="A39" s="2" t="n"/>
      <c r="B39" s="2" t="n"/>
      <c r="C39" s="2" t="n"/>
      <c r="D39" s="3" t="n"/>
      <c r="E39" s="3" t="n"/>
      <c r="F39" s="2" t="n"/>
      <c r="G39" s="4" t="n"/>
      <c r="H39" s="5" t="str">
        <f>IF(OR(F39="",F39=0),"",ROUND(G39/F39,4))</f>
        <v/>
      </c>
      <c r="I39" t="str">
        <f>IF(C39="","",SUMIFS(Batches!$E$2:$E$1000,Batches!$D$2:$D$1000,C39))</f>
        <v/>
      </c>
      <c r="J39" t="str">
        <f>IF(C39="","",F39-I39)</f>
        <v/>
      </c>
      <c r="K39" s="2" t="n"/>
      <c r="L39" t="str">
        <f>IF(OR(C39="",K39=""),"",IF(J39&lt;=K39,"Reorder","OK"))</f>
        <v/>
      </c>
    </row>
    <row r="40">
      <c r="A40" s="2" t="n"/>
      <c r="B40" s="2" t="n"/>
      <c r="C40" s="2" t="n"/>
      <c r="D40" s="3" t="n"/>
      <c r="E40" s="3" t="n"/>
      <c r="F40" s="2" t="n"/>
      <c r="G40" s="4" t="n"/>
      <c r="H40" s="5" t="str">
        <f>IF(OR(F40="",F40=0),"",ROUND(G40/F40,4))</f>
        <v/>
      </c>
      <c r="I40" t="str">
        <f>IF(C40="","",SUMIFS(Batches!$E$2:$E$1000,Batches!$D$2:$D$1000,C40))</f>
        <v/>
      </c>
      <c r="J40" t="str">
        <f>IF(C40="","",F40-I40)</f>
        <v/>
      </c>
      <c r="K40" s="2" t="n"/>
      <c r="L40" t="str">
        <f>IF(OR(C40="",K40=""),"",IF(J40&lt;=K40,"Reorder","OK"))</f>
        <v/>
      </c>
    </row>
    <row r="41">
      <c r="A41" s="2" t="n"/>
      <c r="B41" s="2" t="n"/>
      <c r="C41" s="2" t="n"/>
      <c r="D41" s="3" t="n"/>
      <c r="E41" s="3" t="n"/>
      <c r="F41" s="2" t="n"/>
      <c r="G41" s="4" t="n"/>
      <c r="H41" s="5" t="str">
        <f>IF(OR(F41="",F41=0),"",ROUND(G41/F41,4))</f>
        <v/>
      </c>
      <c r="I41" t="str">
        <f>IF(C41="","",SUMIFS(Batches!$E$2:$E$1000,Batches!$D$2:$D$1000,C41))</f>
        <v/>
      </c>
      <c r="J41" t="str">
        <f>IF(C41="","",F41-I41)</f>
        <v/>
      </c>
      <c r="K41" s="2" t="n"/>
      <c r="L41" t="str">
        <f>IF(OR(C41="",K41=""),"",IF(J41&lt;=K41,"Reorder","OK"))</f>
        <v/>
      </c>
    </row>
    <row r="42">
      <c r="A42" s="2" t="n"/>
      <c r="B42" s="2" t="n"/>
      <c r="C42" s="2" t="n"/>
      <c r="D42" s="3" t="n"/>
      <c r="E42" s="3" t="n"/>
      <c r="F42" s="2" t="n"/>
      <c r="G42" s="4" t="n"/>
      <c r="H42" s="5" t="str">
        <f>IF(OR(F42="",F42=0),"",ROUND(G42/F42,4))</f>
        <v/>
      </c>
      <c r="I42" t="str">
        <f>IF(C42="","",SUMIFS(Batches!$E$2:$E$1000,Batches!$D$2:$D$1000,C42))</f>
        <v/>
      </c>
      <c r="J42" t="str">
        <f>IF(C42="","",F42-I42)</f>
        <v/>
      </c>
      <c r="K42" s="2" t="n"/>
      <c r="L42" t="str">
        <f>IF(OR(C42="",K42=""),"",IF(J42&lt;=K42,"Reorder","OK"))</f>
        <v/>
      </c>
    </row>
    <row r="43">
      <c r="A43" s="2" t="n"/>
      <c r="B43" s="2" t="n"/>
      <c r="C43" s="2" t="n"/>
      <c r="D43" s="3" t="n"/>
      <c r="E43" s="3" t="n"/>
      <c r="F43" s="2" t="n"/>
      <c r="G43" s="4" t="n"/>
      <c r="H43" s="5" t="str">
        <f>IF(OR(F43="",F43=0),"",ROUND(G43/F43,4))</f>
        <v/>
      </c>
      <c r="I43" t="str">
        <f>IF(C43="","",SUMIFS(Batches!$E$2:$E$1000,Batches!$D$2:$D$1000,C43))</f>
        <v/>
      </c>
      <c r="J43" t="str">
        <f>IF(C43="","",F43-I43)</f>
        <v/>
      </c>
      <c r="K43" s="2" t="n"/>
      <c r="L43" t="str">
        <f>IF(OR(C43="",K43=""),"",IF(J43&lt;=K43,"Reorder","OK"))</f>
        <v/>
      </c>
    </row>
    <row r="44">
      <c r="A44" s="2" t="n"/>
      <c r="B44" s="2" t="n"/>
      <c r="C44" s="2" t="n"/>
      <c r="D44" s="3" t="n"/>
      <c r="E44" s="3" t="n"/>
      <c r="F44" s="2" t="n"/>
      <c r="G44" s="4" t="n"/>
      <c r="H44" s="5" t="str">
        <f>IF(OR(F44="",F44=0),"",ROUND(G44/F44,4))</f>
        <v/>
      </c>
      <c r="I44" t="str">
        <f>IF(C44="","",SUMIFS(Batches!$E$2:$E$1000,Batches!$D$2:$D$1000,C44))</f>
        <v/>
      </c>
      <c r="J44" t="str">
        <f>IF(C44="","",F44-I44)</f>
        <v/>
      </c>
      <c r="K44" s="2" t="n"/>
      <c r="L44" t="str">
        <f>IF(OR(C44="",K44=""),"",IF(J44&lt;=K44,"Reorder","OK"))</f>
        <v/>
      </c>
    </row>
    <row r="45">
      <c r="A45" s="2" t="n"/>
      <c r="B45" s="2" t="n"/>
      <c r="C45" s="2" t="n"/>
      <c r="D45" s="3" t="n"/>
      <c r="E45" s="3" t="n"/>
      <c r="F45" s="2" t="n"/>
      <c r="G45" s="4" t="n"/>
      <c r="H45" s="5" t="str">
        <f>IF(OR(F45="",F45=0),"",ROUND(G45/F45,4))</f>
        <v/>
      </c>
      <c r="I45" t="str">
        <f>IF(C45="","",SUMIFS(Batches!$E$2:$E$1000,Batches!$D$2:$D$1000,C45))</f>
        <v/>
      </c>
      <c r="J45" t="str">
        <f>IF(C45="","",F45-I45)</f>
        <v/>
      </c>
      <c r="K45" s="2" t="n"/>
      <c r="L45" t="str">
        <f>IF(OR(C45="",K45=""),"",IF(J45&lt;=K45,"Reorder","OK"))</f>
        <v/>
      </c>
    </row>
    <row r="46">
      <c r="A46" s="2" t="n"/>
      <c r="B46" s="2" t="n"/>
      <c r="C46" s="2" t="n"/>
      <c r="D46" s="3" t="n"/>
      <c r="E46" s="3" t="n"/>
      <c r="F46" s="2" t="n"/>
      <c r="G46" s="4" t="n"/>
      <c r="H46" s="5" t="str">
        <f>IF(OR(F46="",F46=0),"",ROUND(G46/F46,4))</f>
        <v/>
      </c>
      <c r="I46" t="str">
        <f>IF(C46="","",SUMIFS(Batches!$E$2:$E$1000,Batches!$D$2:$D$1000,C46))</f>
        <v/>
      </c>
      <c r="J46" t="str">
        <f>IF(C46="","",F46-I46)</f>
        <v/>
      </c>
      <c r="K46" s="2" t="n"/>
      <c r="L46" t="str">
        <f>IF(OR(C46="",K46=""),"",IF(J46&lt;=K46,"Reorder","OK"))</f>
        <v/>
      </c>
    </row>
    <row r="47">
      <c r="A47" s="2" t="n"/>
      <c r="B47" s="2" t="n"/>
      <c r="C47" s="2" t="n"/>
      <c r="D47" s="3" t="n"/>
      <c r="E47" s="3" t="n"/>
      <c r="F47" s="2" t="n"/>
      <c r="G47" s="4" t="n"/>
      <c r="H47" s="5" t="str">
        <f>IF(OR(F47="",F47=0),"",ROUND(G47/F47,4))</f>
        <v/>
      </c>
      <c r="I47" t="str">
        <f>IF(C47="","",SUMIFS(Batches!$E$2:$E$1000,Batches!$D$2:$D$1000,C47))</f>
        <v/>
      </c>
      <c r="J47" t="str">
        <f>IF(C47="","",F47-I47)</f>
        <v/>
      </c>
      <c r="K47" s="2" t="n"/>
      <c r="L47" t="str">
        <f>IF(OR(C47="",K47=""),"",IF(J47&lt;=K47,"Reorder","OK"))</f>
        <v/>
      </c>
    </row>
    <row r="48">
      <c r="A48" s="2" t="n"/>
      <c r="B48" s="2" t="n"/>
      <c r="C48" s="2" t="n"/>
      <c r="D48" s="3" t="n"/>
      <c r="E48" s="3" t="n"/>
      <c r="F48" s="2" t="n"/>
      <c r="G48" s="4" t="n"/>
      <c r="H48" s="5" t="str">
        <f>IF(OR(F48="",F48=0),"",ROUND(G48/F48,4))</f>
        <v/>
      </c>
      <c r="I48" t="str">
        <f>IF(C48="","",SUMIFS(Batches!$E$2:$E$1000,Batches!$D$2:$D$1000,C48))</f>
        <v/>
      </c>
      <c r="J48" t="str">
        <f>IF(C48="","",F48-I48)</f>
        <v/>
      </c>
      <c r="K48" s="2" t="n"/>
      <c r="L48" t="str">
        <f>IF(OR(C48="",K48=""),"",IF(J48&lt;=K48,"Reorder","OK"))</f>
        <v/>
      </c>
    </row>
    <row r="49">
      <c r="A49" s="2" t="n"/>
      <c r="B49" s="2" t="n"/>
      <c r="C49" s="2" t="n"/>
      <c r="D49" s="3" t="n"/>
      <c r="E49" s="3" t="n"/>
      <c r="F49" s="2" t="n"/>
      <c r="G49" s="4" t="n"/>
      <c r="H49" s="5" t="str">
        <f>IF(OR(F49="",F49=0),"",ROUND(G49/F49,4))</f>
        <v/>
      </c>
      <c r="I49" t="str">
        <f>IF(C49="","",SUMIFS(Batches!$E$2:$E$1000,Batches!$D$2:$D$1000,C49))</f>
        <v/>
      </c>
      <c r="J49" t="str">
        <f>IF(C49="","",F49-I49)</f>
        <v/>
      </c>
      <c r="K49" s="2" t="n"/>
      <c r="L49" t="str">
        <f>IF(OR(C49="",K49=""),"",IF(J49&lt;=K49,"Reorder","OK"))</f>
        <v/>
      </c>
    </row>
    <row r="50">
      <c r="A50" s="2" t="n"/>
      <c r="B50" s="2" t="n"/>
      <c r="C50" s="2" t="n"/>
      <c r="D50" s="3" t="n"/>
      <c r="E50" s="3" t="n"/>
      <c r="F50" s="2" t="n"/>
      <c r="G50" s="4" t="n"/>
      <c r="H50" s="5" t="str">
        <f>IF(OR(F50="",F50=0),"",ROUND(G50/F50,4))</f>
        <v/>
      </c>
      <c r="I50" t="str">
        <f>IF(C50="","",SUMIFS(Batches!$E$2:$E$1000,Batches!$D$2:$D$1000,C50))</f>
        <v/>
      </c>
      <c r="J50" t="str">
        <f>IF(C50="","",F50-I50)</f>
        <v/>
      </c>
      <c r="K50" s="2" t="n"/>
      <c r="L50" t="str">
        <f>IF(OR(C50="",K50=""),"",IF(J50&lt;=K50,"Reorder","OK"))</f>
        <v/>
      </c>
    </row>
    <row r="51">
      <c r="A51" s="2" t="n"/>
      <c r="B51" s="2" t="n"/>
      <c r="C51" s="2" t="n"/>
      <c r="D51" s="3" t="n"/>
      <c r="E51" s="3" t="n"/>
      <c r="F51" s="2" t="n"/>
      <c r="G51" s="4" t="n"/>
      <c r="H51" s="5" t="str">
        <f>IF(OR(F51="",F51=0),"",ROUND(G51/F51,4))</f>
        <v/>
      </c>
      <c r="I51" t="str">
        <f>IF(C51="","",SUMIFS(Batches!$E$2:$E$1000,Batches!$D$2:$D$1000,C51))</f>
        <v/>
      </c>
      <c r="J51" t="str">
        <f>IF(C51="","",F51-I51)</f>
        <v/>
      </c>
      <c r="K51" s="2" t="n"/>
      <c r="L51" t="str">
        <f>IF(OR(C51="",K51=""),"",IF(J51&lt;=K51,"Reorder","OK"))</f>
        <v/>
      </c>
    </row>
    <row r="52">
      <c r="A52" s="2" t="n"/>
      <c r="B52" s="2" t="n"/>
      <c r="C52" s="2" t="n"/>
      <c r="D52" s="3" t="n"/>
      <c r="E52" s="3" t="n"/>
      <c r="F52" s="2" t="n"/>
      <c r="G52" s="4" t="n"/>
      <c r="H52" s="5" t="str">
        <f>IF(OR(F52="",F52=0),"",ROUND(G52/F52,4))</f>
        <v/>
      </c>
      <c r="I52" t="str">
        <f>IF(C52="","",SUMIFS(Batches!$E$2:$E$1000,Batches!$D$2:$D$1000,C52))</f>
        <v/>
      </c>
      <c r="J52" t="str">
        <f>IF(C52="","",F52-I52)</f>
        <v/>
      </c>
      <c r="K52" s="2" t="n"/>
      <c r="L52" t="str">
        <f>IF(OR(C52="",K52=""),"",IF(J52&lt;=K52,"Reorder","OK"))</f>
        <v/>
      </c>
    </row>
    <row r="53">
      <c r="A53" s="2" t="n"/>
      <c r="B53" s="2" t="n"/>
      <c r="C53" s="2" t="n"/>
      <c r="D53" s="3" t="n"/>
      <c r="E53" s="3" t="n"/>
      <c r="F53" s="2" t="n"/>
      <c r="G53" s="4" t="n"/>
      <c r="H53" s="5" t="str">
        <f>IF(OR(F53="",F53=0),"",ROUND(G53/F53,4))</f>
        <v/>
      </c>
      <c r="I53" t="str">
        <f>IF(C53="","",SUMIFS(Batches!$E$2:$E$1000,Batches!$D$2:$D$1000,C53))</f>
        <v/>
      </c>
      <c r="J53" t="str">
        <f>IF(C53="","",F53-I53)</f>
        <v/>
      </c>
      <c r="K53" s="2" t="n"/>
      <c r="L53" t="str">
        <f>IF(OR(C53="",K53=""),"",IF(J53&lt;=K53,"Reorder","OK"))</f>
        <v/>
      </c>
    </row>
    <row r="54">
      <c r="A54" s="2" t="n"/>
      <c r="B54" s="2" t="n"/>
      <c r="C54" s="2" t="n"/>
      <c r="D54" s="3" t="n"/>
      <c r="E54" s="3" t="n"/>
      <c r="F54" s="2" t="n"/>
      <c r="G54" s="4" t="n"/>
      <c r="H54" s="5" t="str">
        <f>IF(OR(F54="",F54=0),"",ROUND(G54/F54,4))</f>
        <v/>
      </c>
      <c r="I54" t="str">
        <f>IF(C54="","",SUMIFS(Batches!$E$2:$E$1000,Batches!$D$2:$D$1000,C54))</f>
        <v/>
      </c>
      <c r="J54" t="str">
        <f>IF(C54="","",F54-I54)</f>
        <v/>
      </c>
      <c r="K54" s="2" t="n"/>
      <c r="L54" t="str">
        <f>IF(OR(C54="",K54=""),"",IF(J54&lt;=K54,"Reorder","OK"))</f>
        <v/>
      </c>
    </row>
    <row r="55">
      <c r="A55" s="2" t="n"/>
      <c r="B55" s="2" t="n"/>
      <c r="C55" s="2" t="n"/>
      <c r="D55" s="3" t="n"/>
      <c r="E55" s="3" t="n"/>
      <c r="F55" s="2" t="n"/>
      <c r="G55" s="4" t="n"/>
      <c r="H55" s="5" t="str">
        <f>IF(OR(F55="",F55=0),"",ROUND(G55/F55,4))</f>
        <v/>
      </c>
      <c r="I55" t="str">
        <f>IF(C55="","",SUMIFS(Batches!$E$2:$E$1000,Batches!$D$2:$D$1000,C55))</f>
        <v/>
      </c>
      <c r="J55" t="str">
        <f>IF(C55="","",F55-I55)</f>
        <v/>
      </c>
      <c r="K55" s="2" t="n"/>
      <c r="L55" t="str">
        <f>IF(OR(C55="",K55=""),"",IF(J55&lt;=K55,"Reorder","OK"))</f>
        <v/>
      </c>
    </row>
    <row r="56">
      <c r="A56" s="2" t="n"/>
      <c r="B56" s="2" t="n"/>
      <c r="C56" s="2" t="n"/>
      <c r="D56" s="3" t="n"/>
      <c r="E56" s="3" t="n"/>
      <c r="F56" s="2" t="n"/>
      <c r="G56" s="4" t="n"/>
      <c r="H56" s="5" t="str">
        <f>IF(OR(F56="",F56=0),"",ROUND(G56/F56,4))</f>
        <v/>
      </c>
      <c r="I56" t="str">
        <f>IF(C56="","",SUMIFS(Batches!$E$2:$E$1000,Batches!$D$2:$D$1000,C56))</f>
        <v/>
      </c>
      <c r="J56" t="str">
        <f>IF(C56="","",F56-I56)</f>
        <v/>
      </c>
      <c r="K56" s="2" t="n"/>
      <c r="L56" t="str">
        <f>IF(OR(C56="",K56=""),"",IF(J56&lt;=K56,"Reorder","OK"))</f>
        <v/>
      </c>
    </row>
    <row r="57">
      <c r="A57" s="2" t="n"/>
      <c r="B57" s="2" t="n"/>
      <c r="C57" s="2" t="n"/>
      <c r="D57" s="3" t="n"/>
      <c r="E57" s="3" t="n"/>
      <c r="F57" s="2" t="n"/>
      <c r="G57" s="4" t="n"/>
      <c r="H57" s="5" t="str">
        <f>IF(OR(F57="",F57=0),"",ROUND(G57/F57,4))</f>
        <v/>
      </c>
      <c r="I57" t="str">
        <f>IF(C57="","",SUMIFS(Batches!$E$2:$E$1000,Batches!$D$2:$D$1000,C57))</f>
        <v/>
      </c>
      <c r="J57" t="str">
        <f>IF(C57="","",F57-I57)</f>
        <v/>
      </c>
      <c r="K57" s="2" t="n"/>
      <c r="L57" t="str">
        <f>IF(OR(C57="",K57=""),"",IF(J57&lt;=K57,"Reorder","OK"))</f>
        <v/>
      </c>
    </row>
    <row r="58">
      <c r="A58" s="2" t="n"/>
      <c r="B58" s="2" t="n"/>
      <c r="C58" s="2" t="n"/>
      <c r="D58" s="3" t="n"/>
      <c r="E58" s="3" t="n"/>
      <c r="F58" s="2" t="n"/>
      <c r="G58" s="4" t="n"/>
      <c r="H58" s="5" t="str">
        <f>IF(OR(F58="",F58=0),"",ROUND(G58/F58,4))</f>
        <v/>
      </c>
      <c r="I58" t="str">
        <f>IF(C58="","",SUMIFS(Batches!$E$2:$E$1000,Batches!$D$2:$D$1000,C58))</f>
        <v/>
      </c>
      <c r="J58" t="str">
        <f>IF(C58="","",F58-I58)</f>
        <v/>
      </c>
      <c r="K58" s="2" t="n"/>
      <c r="L58" t="str">
        <f>IF(OR(C58="",K58=""),"",IF(J58&lt;=K58,"Reorder","OK"))</f>
        <v/>
      </c>
    </row>
    <row r="59">
      <c r="A59" s="2" t="n"/>
      <c r="B59" s="2" t="n"/>
      <c r="C59" s="2" t="n"/>
      <c r="D59" s="3" t="n"/>
      <c r="E59" s="3" t="n"/>
      <c r="F59" s="2" t="n"/>
      <c r="G59" s="4" t="n"/>
      <c r="H59" s="5" t="str">
        <f>IF(OR(F59="",F59=0),"",ROUND(G59/F59,4))</f>
        <v/>
      </c>
      <c r="I59" t="str">
        <f>IF(C59="","",SUMIFS(Batches!$E$2:$E$1000,Batches!$D$2:$D$1000,C59))</f>
        <v/>
      </c>
      <c r="J59" t="str">
        <f>IF(C59="","",F59-I59)</f>
        <v/>
      </c>
      <c r="K59" s="2" t="n"/>
      <c r="L59" t="str">
        <f>IF(OR(C59="",K59=""),"",IF(J59&lt;=K59,"Reorder","OK"))</f>
        <v/>
      </c>
    </row>
    <row r="60">
      <c r="A60" s="2" t="n"/>
      <c r="B60" s="2" t="n"/>
      <c r="C60" s="2" t="n"/>
      <c r="D60" s="3" t="n"/>
      <c r="E60" s="3" t="n"/>
      <c r="F60" s="2" t="n"/>
      <c r="G60" s="4" t="n"/>
      <c r="H60" s="5" t="str">
        <f>IF(OR(F60="",F60=0),"",ROUND(G60/F60,4))</f>
        <v/>
      </c>
      <c r="I60" t="str">
        <f>IF(C60="","",SUMIFS(Batches!$E$2:$E$1000,Batches!$D$2:$D$1000,C60))</f>
        <v/>
      </c>
      <c r="J60" t="str">
        <f>IF(C60="","",F60-I60)</f>
        <v/>
      </c>
      <c r="K60" s="2" t="n"/>
      <c r="L60" t="str">
        <f>IF(OR(C60="",K60=""),"",IF(J60&lt;=K60,"Reorder","OK"))</f>
        <v/>
      </c>
    </row>
    <row r="61">
      <c r="A61" s="2" t="n"/>
      <c r="B61" s="2" t="n"/>
      <c r="C61" s="2" t="n"/>
      <c r="D61" s="3" t="n"/>
      <c r="E61" s="3" t="n"/>
      <c r="F61" s="2" t="n"/>
      <c r="G61" s="4" t="n"/>
      <c r="H61" s="5" t="str">
        <f>IF(OR(F61="",F61=0),"",ROUND(G61/F61,4))</f>
        <v/>
      </c>
      <c r="I61" t="str">
        <f>IF(C61="","",SUMIFS(Batches!$E$2:$E$1000,Batches!$D$2:$D$1000,C61))</f>
        <v/>
      </c>
      <c r="J61" t="str">
        <f>IF(C61="","",F61-I61)</f>
        <v/>
      </c>
      <c r="K61" s="2" t="n"/>
      <c r="L61" t="str">
        <f>IF(OR(C61="",K61=""),"",IF(J61&lt;=K61,"Reorder","OK"))</f>
        <v/>
      </c>
    </row>
    <row r="62">
      <c r="A62" s="2" t="n"/>
      <c r="B62" s="2" t="n"/>
      <c r="C62" s="2" t="n"/>
      <c r="D62" s="3" t="n"/>
      <c r="E62" s="3" t="n"/>
      <c r="F62" s="2" t="n"/>
      <c r="G62" s="4" t="n"/>
      <c r="H62" s="5" t="str">
        <f>IF(OR(F62="",F62=0),"",ROUND(G62/F62,4))</f>
        <v/>
      </c>
      <c r="I62" t="str">
        <f>IF(C62="","",SUMIFS(Batches!$E$2:$E$1000,Batches!$D$2:$D$1000,C62))</f>
        <v/>
      </c>
      <c r="J62" t="str">
        <f>IF(C62="","",F62-I62)</f>
        <v/>
      </c>
      <c r="K62" s="2" t="n"/>
      <c r="L62" t="str">
        <f>IF(OR(C62="",K62=""),"",IF(J62&lt;=K62,"Reorder","OK"))</f>
        <v/>
      </c>
    </row>
    <row r="63">
      <c r="A63" s="2" t="n"/>
      <c r="B63" s="2" t="n"/>
      <c r="C63" s="2" t="n"/>
      <c r="D63" s="3" t="n"/>
      <c r="E63" s="3" t="n"/>
      <c r="F63" s="2" t="n"/>
      <c r="G63" s="4" t="n"/>
      <c r="H63" s="5" t="str">
        <f>IF(OR(F63="",F63=0),"",ROUND(G63/F63,4))</f>
        <v/>
      </c>
      <c r="I63" t="str">
        <f>IF(C63="","",SUMIFS(Batches!$E$2:$E$1000,Batches!$D$2:$D$1000,C63))</f>
        <v/>
      </c>
      <c r="J63" t="str">
        <f>IF(C63="","",F63-I63)</f>
        <v/>
      </c>
      <c r="K63" s="2" t="n"/>
      <c r="L63" t="str">
        <f>IF(OR(C63="",K63=""),"",IF(J63&lt;=K63,"Reorder","OK"))</f>
        <v/>
      </c>
    </row>
    <row r="64">
      <c r="A64" s="2" t="n"/>
      <c r="B64" s="2" t="n"/>
      <c r="C64" s="2" t="n"/>
      <c r="D64" s="3" t="n"/>
      <c r="E64" s="3" t="n"/>
      <c r="F64" s="2" t="n"/>
      <c r="G64" s="4" t="n"/>
      <c r="H64" s="5" t="str">
        <f>IF(OR(F64="",F64=0),"",ROUND(G64/F64,4))</f>
        <v/>
      </c>
      <c r="I64" t="str">
        <f>IF(C64="","",SUMIFS(Batches!$E$2:$E$1000,Batches!$D$2:$D$1000,C64))</f>
        <v/>
      </c>
      <c r="J64" t="str">
        <f>IF(C64="","",F64-I64)</f>
        <v/>
      </c>
      <c r="K64" s="2" t="n"/>
      <c r="L64" t="str">
        <f>IF(OR(C64="",K64=""),"",IF(J64&lt;=K64,"Reorder","OK"))</f>
        <v/>
      </c>
    </row>
    <row r="65">
      <c r="A65" s="2" t="n"/>
      <c r="B65" s="2" t="n"/>
      <c r="C65" s="2" t="n"/>
      <c r="D65" s="3" t="n"/>
      <c r="E65" s="3" t="n"/>
      <c r="F65" s="2" t="n"/>
      <c r="G65" s="4" t="n"/>
      <c r="H65" s="5" t="str">
        <f>IF(OR(F65="",F65=0),"",ROUND(G65/F65,4))</f>
        <v/>
      </c>
      <c r="I65" t="str">
        <f>IF(C65="","",SUMIFS(Batches!$E$2:$E$1000,Batches!$D$2:$D$1000,C65))</f>
        <v/>
      </c>
      <c r="J65" t="str">
        <f>IF(C65="","",F65-I65)</f>
        <v/>
      </c>
      <c r="K65" s="2" t="n"/>
      <c r="L65" t="str">
        <f>IF(OR(C65="",K65=""),"",IF(J65&lt;=K65,"Reorder","OK"))</f>
        <v/>
      </c>
    </row>
    <row r="66">
      <c r="A66" s="2" t="n"/>
      <c r="B66" s="2" t="n"/>
      <c r="C66" s="2" t="n"/>
      <c r="D66" s="3" t="n"/>
      <c r="E66" s="3" t="n"/>
      <c r="F66" s="2" t="n"/>
      <c r="G66" s="4" t="n"/>
      <c r="H66" s="5" t="str">
        <f>IF(OR(F66="",F66=0),"",ROUND(G66/F66,4))</f>
        <v/>
      </c>
      <c r="I66" t="str">
        <f>IF(C66="","",SUMIFS(Batches!$E$2:$E$1000,Batches!$D$2:$D$1000,C66))</f>
        <v/>
      </c>
      <c r="J66" t="str">
        <f>IF(C66="","",F66-I66)</f>
        <v/>
      </c>
      <c r="K66" s="2" t="n"/>
      <c r="L66" t="str">
        <f>IF(OR(C66="",K66=""),"",IF(J66&lt;=K66,"Reorder","OK"))</f>
        <v/>
      </c>
    </row>
    <row r="67">
      <c r="A67" s="2" t="n"/>
      <c r="B67" s="2" t="n"/>
      <c r="C67" s="2" t="n"/>
      <c r="D67" s="3" t="n"/>
      <c r="E67" s="3" t="n"/>
      <c r="F67" s="2" t="n"/>
      <c r="G67" s="4" t="n"/>
      <c r="H67" s="5" t="str">
        <f>IF(OR(F67="",F67=0),"",ROUND(G67/F67,4))</f>
        <v/>
      </c>
      <c r="I67" t="str">
        <f>IF(C67="","",SUMIFS(Batches!$E$2:$E$1000,Batches!$D$2:$D$1000,C67))</f>
        <v/>
      </c>
      <c r="J67" t="str">
        <f>IF(C67="","",F67-I67)</f>
        <v/>
      </c>
      <c r="K67" s="2" t="n"/>
      <c r="L67" t="str">
        <f>IF(OR(C67="",K67=""),"",IF(J67&lt;=K67,"Reorder","OK"))</f>
        <v/>
      </c>
    </row>
    <row r="68">
      <c r="A68" s="2" t="n"/>
      <c r="B68" s="2" t="n"/>
      <c r="C68" s="2" t="n"/>
      <c r="D68" s="3" t="n"/>
      <c r="E68" s="3" t="n"/>
      <c r="F68" s="2" t="n"/>
      <c r="G68" s="4" t="n"/>
      <c r="H68" s="5" t="str">
        <f>IF(OR(F68="",F68=0),"",ROUND(G68/F68,4))</f>
        <v/>
      </c>
      <c r="I68" t="str">
        <f>IF(C68="","",SUMIFS(Batches!$E$2:$E$1000,Batches!$D$2:$D$1000,C68))</f>
        <v/>
      </c>
      <c r="J68" t="str">
        <f>IF(C68="","",F68-I68)</f>
        <v/>
      </c>
      <c r="K68" s="2" t="n"/>
      <c r="L68" t="str">
        <f>IF(OR(C68="",K68=""),"",IF(J68&lt;=K68,"Reorder","OK"))</f>
        <v/>
      </c>
    </row>
    <row r="69">
      <c r="A69" s="2" t="n"/>
      <c r="B69" s="2" t="n"/>
      <c r="C69" s="2" t="n"/>
      <c r="D69" s="3" t="n"/>
      <c r="E69" s="3" t="n"/>
      <c r="F69" s="2" t="n"/>
      <c r="G69" s="4" t="n"/>
      <c r="H69" s="5" t="str">
        <f>IF(OR(F69="",F69=0),"",ROUND(G69/F69,4))</f>
        <v/>
      </c>
      <c r="I69" t="str">
        <f>IF(C69="","",SUMIFS(Batches!$E$2:$E$1000,Batches!$D$2:$D$1000,C69))</f>
        <v/>
      </c>
      <c r="J69" t="str">
        <f>IF(C69="","",F69-I69)</f>
        <v/>
      </c>
      <c r="K69" s="2" t="n"/>
      <c r="L69" t="str">
        <f>IF(OR(C69="",K69=""),"",IF(J69&lt;=K69,"Reorder","OK"))</f>
        <v/>
      </c>
    </row>
    <row r="70">
      <c r="A70" s="2" t="n"/>
      <c r="B70" s="2" t="n"/>
      <c r="C70" s="2" t="n"/>
      <c r="D70" s="3" t="n"/>
      <c r="E70" s="3" t="n"/>
      <c r="F70" s="2" t="n"/>
      <c r="G70" s="4" t="n"/>
      <c r="H70" s="5" t="str">
        <f>IF(OR(F70="",F70=0),"",ROUND(G70/F70,4))</f>
        <v/>
      </c>
      <c r="I70" t="str">
        <f>IF(C70="","",SUMIFS(Batches!$E$2:$E$1000,Batches!$D$2:$D$1000,C70))</f>
        <v/>
      </c>
      <c r="J70" t="str">
        <f>IF(C70="","",F70-I70)</f>
        <v/>
      </c>
      <c r="K70" s="2" t="n"/>
      <c r="L70" t="str">
        <f>IF(OR(C70="",K70=""),"",IF(J70&lt;=K70,"Reorder","OK"))</f>
        <v/>
      </c>
    </row>
    <row r="71">
      <c r="A71" s="2" t="n"/>
      <c r="B71" s="2" t="n"/>
      <c r="C71" s="2" t="n"/>
      <c r="D71" s="3" t="n"/>
      <c r="E71" s="3" t="n"/>
      <c r="F71" s="2" t="n"/>
      <c r="G71" s="4" t="n"/>
      <c r="H71" s="5" t="str">
        <f>IF(OR(F71="",F71=0),"",ROUND(G71/F71,4))</f>
        <v/>
      </c>
      <c r="I71" t="str">
        <f>IF(C71="","",SUMIFS(Batches!$E$2:$E$1000,Batches!$D$2:$D$1000,C71))</f>
        <v/>
      </c>
      <c r="J71" t="str">
        <f>IF(C71="","",F71-I71)</f>
        <v/>
      </c>
      <c r="K71" s="2" t="n"/>
      <c r="L71" t="str">
        <f>IF(OR(C71="",K71=""),"",IF(J71&lt;=K71,"Reorder","OK"))</f>
        <v/>
      </c>
    </row>
    <row r="72">
      <c r="A72" s="2" t="n"/>
      <c r="B72" s="2" t="n"/>
      <c r="C72" s="2" t="n"/>
      <c r="D72" s="3" t="n"/>
      <c r="E72" s="3" t="n"/>
      <c r="F72" s="2" t="n"/>
      <c r="G72" s="4" t="n"/>
      <c r="H72" s="5" t="str">
        <f>IF(OR(F72="",F72=0),"",ROUND(G72/F72,4))</f>
        <v/>
      </c>
      <c r="I72" t="str">
        <f>IF(C72="","",SUMIFS(Batches!$E$2:$E$1000,Batches!$D$2:$D$1000,C72))</f>
        <v/>
      </c>
      <c r="J72" t="str">
        <f>IF(C72="","",F72-I72)</f>
        <v/>
      </c>
      <c r="K72" s="2" t="n"/>
      <c r="L72" t="str">
        <f>IF(OR(C72="",K72=""),"",IF(J72&lt;=K72,"Reorder","OK"))</f>
        <v/>
      </c>
    </row>
    <row r="73">
      <c r="A73" s="2" t="n"/>
      <c r="B73" s="2" t="n"/>
      <c r="C73" s="2" t="n"/>
      <c r="D73" s="3" t="n"/>
      <c r="E73" s="3" t="n"/>
      <c r="F73" s="2" t="n"/>
      <c r="G73" s="4" t="n"/>
      <c r="H73" s="5" t="str">
        <f>IF(OR(F73="",F73=0),"",ROUND(G73/F73,4))</f>
        <v/>
      </c>
      <c r="I73" t="str">
        <f>IF(C73="","",SUMIFS(Batches!$E$2:$E$1000,Batches!$D$2:$D$1000,C73))</f>
        <v/>
      </c>
      <c r="J73" t="str">
        <f>IF(C73="","",F73-I73)</f>
        <v/>
      </c>
      <c r="K73" s="2" t="n"/>
      <c r="L73" t="str">
        <f>IF(OR(C73="",K73=""),"",IF(J73&lt;=K73,"Reorder","OK"))</f>
        <v/>
      </c>
    </row>
    <row r="74">
      <c r="A74" s="2" t="n"/>
      <c r="B74" s="2" t="n"/>
      <c r="C74" s="2" t="n"/>
      <c r="D74" s="3" t="n"/>
      <c r="E74" s="3" t="n"/>
      <c r="F74" s="2" t="n"/>
      <c r="G74" s="4" t="n"/>
      <c r="H74" s="5" t="str">
        <f>IF(OR(F74="",F74=0),"",ROUND(G74/F74,4))</f>
        <v/>
      </c>
      <c r="I74" t="str">
        <f>IF(C74="","",SUMIFS(Batches!$E$2:$E$1000,Batches!$D$2:$D$1000,C74))</f>
        <v/>
      </c>
      <c r="J74" t="str">
        <f>IF(C74="","",F74-I74)</f>
        <v/>
      </c>
      <c r="K74" s="2" t="n"/>
      <c r="L74" t="str">
        <f>IF(OR(C74="",K74=""),"",IF(J74&lt;=K74,"Reorder","OK"))</f>
        <v/>
      </c>
    </row>
    <row r="75">
      <c r="A75" s="2" t="n"/>
      <c r="B75" s="2" t="n"/>
      <c r="C75" s="2" t="n"/>
      <c r="D75" s="3" t="n"/>
      <c r="E75" s="3" t="n"/>
      <c r="F75" s="2" t="n"/>
      <c r="G75" s="4" t="n"/>
      <c r="H75" s="5" t="str">
        <f>IF(OR(F75="",F75=0),"",ROUND(G75/F75,4))</f>
        <v/>
      </c>
      <c r="I75" t="str">
        <f>IF(C75="","",SUMIFS(Batches!$E$2:$E$1000,Batches!$D$2:$D$1000,C75))</f>
        <v/>
      </c>
      <c r="J75" t="str">
        <f>IF(C75="","",F75-I75)</f>
        <v/>
      </c>
      <c r="K75" s="2" t="n"/>
      <c r="L75" t="str">
        <f>IF(OR(C75="",K75=""),"",IF(J75&lt;=K75,"Reorder","OK"))</f>
        <v/>
      </c>
    </row>
    <row r="76">
      <c r="A76" s="2" t="n"/>
      <c r="B76" s="2" t="n"/>
      <c r="C76" s="2" t="n"/>
      <c r="D76" s="3" t="n"/>
      <c r="E76" s="3" t="n"/>
      <c r="F76" s="2" t="n"/>
      <c r="G76" s="4" t="n"/>
      <c r="H76" s="5" t="str">
        <f>IF(OR(F76="",F76=0),"",ROUND(G76/F76,4))</f>
        <v/>
      </c>
      <c r="I76" t="str">
        <f>IF(C76="","",SUMIFS(Batches!$E$2:$E$1000,Batches!$D$2:$D$1000,C76))</f>
        <v/>
      </c>
      <c r="J76" t="str">
        <f>IF(C76="","",F76-I76)</f>
        <v/>
      </c>
      <c r="K76" s="2" t="n"/>
      <c r="L76" t="str">
        <f>IF(OR(C76="",K76=""),"",IF(J76&lt;=K76,"Reorder","OK"))</f>
        <v/>
      </c>
    </row>
    <row r="77">
      <c r="A77" s="2" t="n"/>
      <c r="B77" s="2" t="n"/>
      <c r="C77" s="2" t="n"/>
      <c r="D77" s="3" t="n"/>
      <c r="E77" s="3" t="n"/>
      <c r="F77" s="2" t="n"/>
      <c r="G77" s="4" t="n"/>
      <c r="H77" s="5" t="str">
        <f>IF(OR(F77="",F77=0),"",ROUND(G77/F77,4))</f>
        <v/>
      </c>
      <c r="I77" t="str">
        <f>IF(C77="","",SUMIFS(Batches!$E$2:$E$1000,Batches!$D$2:$D$1000,C77))</f>
        <v/>
      </c>
      <c r="J77" t="str">
        <f>IF(C77="","",F77-I77)</f>
        <v/>
      </c>
      <c r="K77" s="2" t="n"/>
      <c r="L77" t="str">
        <f>IF(OR(C77="",K77=""),"",IF(J77&lt;=K77,"Reorder","OK"))</f>
        <v/>
      </c>
    </row>
    <row r="78">
      <c r="A78" s="2" t="n"/>
      <c r="B78" s="2" t="n"/>
      <c r="C78" s="2" t="n"/>
      <c r="D78" s="3" t="n"/>
      <c r="E78" s="3" t="n"/>
      <c r="F78" s="2" t="n"/>
      <c r="G78" s="4" t="n"/>
      <c r="H78" s="5" t="str">
        <f>IF(OR(F78="",F78=0),"",ROUND(G78/F78,4))</f>
        <v/>
      </c>
      <c r="I78" t="str">
        <f>IF(C78="","",SUMIFS(Batches!$E$2:$E$1000,Batches!$D$2:$D$1000,C78))</f>
        <v/>
      </c>
      <c r="J78" t="str">
        <f>IF(C78="","",F78-I78)</f>
        <v/>
      </c>
      <c r="K78" s="2" t="n"/>
      <c r="L78" t="str">
        <f>IF(OR(C78="",K78=""),"",IF(J78&lt;=K78,"Reorder","OK"))</f>
        <v/>
      </c>
    </row>
    <row r="79">
      <c r="A79" s="2" t="n"/>
      <c r="B79" s="2" t="n"/>
      <c r="C79" s="2" t="n"/>
      <c r="D79" s="3" t="n"/>
      <c r="E79" s="3" t="n"/>
      <c r="F79" s="2" t="n"/>
      <c r="G79" s="4" t="n"/>
      <c r="H79" s="5" t="str">
        <f>IF(OR(F79="",F79=0),"",ROUND(G79/F79,4))</f>
        <v/>
      </c>
      <c r="I79" t="str">
        <f>IF(C79="","",SUMIFS(Batches!$E$2:$E$1000,Batches!$D$2:$D$1000,C79))</f>
        <v/>
      </c>
      <c r="J79" t="str">
        <f>IF(C79="","",F79-I79)</f>
        <v/>
      </c>
      <c r="K79" s="2" t="n"/>
      <c r="L79" t="str">
        <f>IF(OR(C79="",K79=""),"",IF(J79&lt;=K79,"Reorder","OK"))</f>
        <v/>
      </c>
    </row>
    <row r="80">
      <c r="A80" s="2" t="n"/>
      <c r="B80" s="2" t="n"/>
      <c r="C80" s="2" t="n"/>
      <c r="D80" s="3" t="n"/>
      <c r="E80" s="3" t="n"/>
      <c r="F80" s="2" t="n"/>
      <c r="G80" s="4" t="n"/>
      <c r="H80" s="5" t="str">
        <f>IF(OR(F80="",F80=0),"",ROUND(G80/F80,4))</f>
        <v/>
      </c>
      <c r="I80" t="str">
        <f>IF(C80="","",SUMIFS(Batches!$E$2:$E$1000,Batches!$D$2:$D$1000,C80))</f>
        <v/>
      </c>
      <c r="J80" t="str">
        <f>IF(C80="","",F80-I80)</f>
        <v/>
      </c>
      <c r="K80" s="2" t="n"/>
      <c r="L80" t="str">
        <f>IF(OR(C80="",K80=""),"",IF(J80&lt;=K80,"Reorder","OK"))</f>
        <v/>
      </c>
    </row>
    <row r="81">
      <c r="A81" s="2" t="n"/>
      <c r="B81" s="2" t="n"/>
      <c r="C81" s="2" t="n"/>
      <c r="D81" s="3" t="n"/>
      <c r="E81" s="3" t="n"/>
      <c r="F81" s="2" t="n"/>
      <c r="G81" s="4" t="n"/>
      <c r="H81" s="5" t="str">
        <f>IF(OR(F81="",F81=0),"",ROUND(G81/F81,4))</f>
        <v/>
      </c>
      <c r="I81" t="str">
        <f>IF(C81="","",SUMIFS(Batches!$E$2:$E$1000,Batches!$D$2:$D$1000,C81))</f>
        <v/>
      </c>
      <c r="J81" t="str">
        <f>IF(C81="","",F81-I81)</f>
        <v/>
      </c>
      <c r="K81" s="2" t="n"/>
      <c r="L81" t="str">
        <f>IF(OR(C81="",K81=""),"",IF(J81&lt;=K81,"Reorder","OK"))</f>
        <v/>
      </c>
    </row>
    <row r="82">
      <c r="A82" s="2" t="n"/>
      <c r="B82" s="2" t="n"/>
      <c r="C82" s="2" t="n"/>
      <c r="D82" s="3" t="n"/>
      <c r="E82" s="3" t="n"/>
      <c r="F82" s="2" t="n"/>
      <c r="G82" s="4" t="n"/>
      <c r="H82" s="5" t="str">
        <f>IF(OR(F82="",F82=0),"",ROUND(G82/F82,4))</f>
        <v/>
      </c>
      <c r="I82" t="str">
        <f>IF(C82="","",SUMIFS(Batches!$E$2:$E$1000,Batches!$D$2:$D$1000,C82))</f>
        <v/>
      </c>
      <c r="J82" t="str">
        <f>IF(C82="","",F82-I82)</f>
        <v/>
      </c>
      <c r="K82" s="2" t="n"/>
      <c r="L82" t="str">
        <f>IF(OR(C82="",K82=""),"",IF(J82&lt;=K82,"Reorder","OK"))</f>
        <v/>
      </c>
    </row>
    <row r="83">
      <c r="A83" s="2" t="n"/>
      <c r="B83" s="2" t="n"/>
      <c r="C83" s="2" t="n"/>
      <c r="D83" s="3" t="n"/>
      <c r="E83" s="3" t="n"/>
      <c r="F83" s="2" t="n"/>
      <c r="G83" s="4" t="n"/>
      <c r="H83" s="5" t="str">
        <f>IF(OR(F83="",F83=0),"",ROUND(G83/F83,4))</f>
        <v/>
      </c>
      <c r="I83" t="str">
        <f>IF(C83="","",SUMIFS(Batches!$E$2:$E$1000,Batches!$D$2:$D$1000,C83))</f>
        <v/>
      </c>
      <c r="J83" t="str">
        <f>IF(C83="","",F83-I83)</f>
        <v/>
      </c>
      <c r="K83" s="2" t="n"/>
      <c r="L83" t="str">
        <f>IF(OR(C83="",K83=""),"",IF(J83&lt;=K83,"Reorder","OK"))</f>
        <v/>
      </c>
    </row>
    <row r="84">
      <c r="A84" s="2" t="n"/>
      <c r="B84" s="2" t="n"/>
      <c r="C84" s="2" t="n"/>
      <c r="D84" s="3" t="n"/>
      <c r="E84" s="3" t="n"/>
      <c r="F84" s="2" t="n"/>
      <c r="G84" s="4" t="n"/>
      <c r="H84" s="5" t="str">
        <f>IF(OR(F84="",F84=0),"",ROUND(G84/F84,4))</f>
        <v/>
      </c>
      <c r="I84" t="str">
        <f>IF(C84="","",SUMIFS(Batches!$E$2:$E$1000,Batches!$D$2:$D$1000,C84))</f>
        <v/>
      </c>
      <c r="J84" t="str">
        <f>IF(C84="","",F84-I84)</f>
        <v/>
      </c>
      <c r="K84" s="2" t="n"/>
      <c r="L84" t="str">
        <f>IF(OR(C84="",K84=""),"",IF(J84&lt;=K84,"Reorder","OK"))</f>
        <v/>
      </c>
    </row>
    <row r="85">
      <c r="A85" s="2" t="n"/>
      <c r="B85" s="2" t="n"/>
      <c r="C85" s="2" t="n"/>
      <c r="D85" s="3" t="n"/>
      <c r="E85" s="3" t="n"/>
      <c r="F85" s="2" t="n"/>
      <c r="G85" s="4" t="n"/>
      <c r="H85" s="5" t="str">
        <f>IF(OR(F85="",F85=0),"",ROUND(G85/F85,4))</f>
        <v/>
      </c>
      <c r="I85" t="str">
        <f>IF(C85="","",SUMIFS(Batches!$E$2:$E$1000,Batches!$D$2:$D$1000,C85))</f>
        <v/>
      </c>
      <c r="J85" t="str">
        <f>IF(C85="","",F85-I85)</f>
        <v/>
      </c>
      <c r="K85" s="2" t="n"/>
      <c r="L85" t="str">
        <f>IF(OR(C85="",K85=""),"",IF(J85&lt;=K85,"Reorder","OK"))</f>
        <v/>
      </c>
    </row>
    <row r="86">
      <c r="A86" s="2" t="n"/>
      <c r="B86" s="2" t="n"/>
      <c r="C86" s="2" t="n"/>
      <c r="D86" s="3" t="n"/>
      <c r="E86" s="3" t="n"/>
      <c r="F86" s="2" t="n"/>
      <c r="G86" s="4" t="n"/>
      <c r="H86" s="5" t="str">
        <f>IF(OR(F86="",F86=0),"",ROUND(G86/F86,4))</f>
        <v/>
      </c>
      <c r="I86" t="str">
        <f>IF(C86="","",SUMIFS(Batches!$E$2:$E$1000,Batches!$D$2:$D$1000,C86))</f>
        <v/>
      </c>
      <c r="J86" t="str">
        <f>IF(C86="","",F86-I86)</f>
        <v/>
      </c>
      <c r="K86" s="2" t="n"/>
      <c r="L86" t="str">
        <f>IF(OR(C86="",K86=""),"",IF(J86&lt;=K86,"Reorder","OK"))</f>
        <v/>
      </c>
    </row>
    <row r="87">
      <c r="A87" s="2" t="n"/>
      <c r="B87" s="2" t="n"/>
      <c r="C87" s="2" t="n"/>
      <c r="D87" s="3" t="n"/>
      <c r="E87" s="3" t="n"/>
      <c r="F87" s="2" t="n"/>
      <c r="G87" s="4" t="n"/>
      <c r="H87" s="5" t="str">
        <f>IF(OR(F87="",F87=0),"",ROUND(G87/F87,4))</f>
        <v/>
      </c>
      <c r="I87" t="str">
        <f>IF(C87="","",SUMIFS(Batches!$E$2:$E$1000,Batches!$D$2:$D$1000,C87))</f>
        <v/>
      </c>
      <c r="J87" t="str">
        <f>IF(C87="","",F87-I87)</f>
        <v/>
      </c>
      <c r="K87" s="2" t="n"/>
      <c r="L87" t="str">
        <f>IF(OR(C87="",K87=""),"",IF(J87&lt;=K87,"Reorder","OK"))</f>
        <v/>
      </c>
    </row>
    <row r="88">
      <c r="A88" s="2" t="n"/>
      <c r="B88" s="2" t="n"/>
      <c r="C88" s="2" t="n"/>
      <c r="D88" s="3" t="n"/>
      <c r="E88" s="3" t="n"/>
      <c r="F88" s="2" t="n"/>
      <c r="G88" s="4" t="n"/>
      <c r="H88" s="5" t="str">
        <f>IF(OR(F88="",F88=0),"",ROUND(G88/F88,4))</f>
        <v/>
      </c>
      <c r="I88" t="str">
        <f>IF(C88="","",SUMIFS(Batches!$E$2:$E$1000,Batches!$D$2:$D$1000,C88))</f>
        <v/>
      </c>
      <c r="J88" t="str">
        <f>IF(C88="","",F88-I88)</f>
        <v/>
      </c>
      <c r="K88" s="2" t="n"/>
      <c r="L88" t="str">
        <f>IF(OR(C88="",K88=""),"",IF(J88&lt;=K88,"Reorder","OK"))</f>
        <v/>
      </c>
    </row>
    <row r="89">
      <c r="A89" s="2" t="n"/>
      <c r="B89" s="2" t="n"/>
      <c r="C89" s="2" t="n"/>
      <c r="D89" s="3" t="n"/>
      <c r="E89" s="3" t="n"/>
      <c r="F89" s="2" t="n"/>
      <c r="G89" s="4" t="n"/>
      <c r="H89" s="5" t="str">
        <f>IF(OR(F89="",F89=0),"",ROUND(G89/F89,4))</f>
        <v/>
      </c>
      <c r="I89" t="str">
        <f>IF(C89="","",SUMIFS(Batches!$E$2:$E$1000,Batches!$D$2:$D$1000,C89))</f>
        <v/>
      </c>
      <c r="J89" t="str">
        <f>IF(C89="","",F89-I89)</f>
        <v/>
      </c>
      <c r="K89" s="2" t="n"/>
      <c r="L89" t="str">
        <f>IF(OR(C89="",K89=""),"",IF(J89&lt;=K89,"Reorder","OK"))</f>
        <v/>
      </c>
    </row>
    <row r="90">
      <c r="A90" s="2" t="n"/>
      <c r="B90" s="2" t="n"/>
      <c r="C90" s="2" t="n"/>
      <c r="D90" s="3" t="n"/>
      <c r="E90" s="3" t="n"/>
      <c r="F90" s="2" t="n"/>
      <c r="G90" s="4" t="n"/>
      <c r="H90" s="5" t="str">
        <f>IF(OR(F90="",F90=0),"",ROUND(G90/F90,4))</f>
        <v/>
      </c>
      <c r="I90" t="str">
        <f>IF(C90="","",SUMIFS(Batches!$E$2:$E$1000,Batches!$D$2:$D$1000,C90))</f>
        <v/>
      </c>
      <c r="J90" t="str">
        <f>IF(C90="","",F90-I90)</f>
        <v/>
      </c>
      <c r="K90" s="2" t="n"/>
      <c r="L90" t="str">
        <f>IF(OR(C90="",K90=""),"",IF(J90&lt;=K90,"Reorder","OK"))</f>
        <v/>
      </c>
    </row>
    <row r="91">
      <c r="A91" s="2" t="n"/>
      <c r="B91" s="2" t="n"/>
      <c r="C91" s="2" t="n"/>
      <c r="D91" s="3" t="n"/>
      <c r="E91" s="3" t="n"/>
      <c r="F91" s="2" t="n"/>
      <c r="G91" s="4" t="n"/>
      <c r="H91" s="5" t="str">
        <f>IF(OR(F91="",F91=0),"",ROUND(G91/F91,4))</f>
        <v/>
      </c>
      <c r="I91" t="str">
        <f>IF(C91="","",SUMIFS(Batches!$E$2:$E$1000,Batches!$D$2:$D$1000,C91))</f>
        <v/>
      </c>
      <c r="J91" t="str">
        <f>IF(C91="","",F91-I91)</f>
        <v/>
      </c>
      <c r="K91" s="2" t="n"/>
      <c r="L91" t="str">
        <f>IF(OR(C91="",K91=""),"",IF(J91&lt;=K91,"Reorder","OK"))</f>
        <v/>
      </c>
    </row>
    <row r="92">
      <c r="A92" s="2" t="n"/>
      <c r="B92" s="2" t="n"/>
      <c r="C92" s="2" t="n"/>
      <c r="D92" s="3" t="n"/>
      <c r="E92" s="3" t="n"/>
      <c r="F92" s="2" t="n"/>
      <c r="G92" s="4" t="n"/>
      <c r="H92" s="5" t="str">
        <f>IF(OR(F92="",F92=0),"",ROUND(G92/F92,4))</f>
        <v/>
      </c>
      <c r="I92" t="str">
        <f>IF(C92="","",SUMIFS(Batches!$E$2:$E$1000,Batches!$D$2:$D$1000,C92))</f>
        <v/>
      </c>
      <c r="J92" t="str">
        <f>IF(C92="","",F92-I92)</f>
        <v/>
      </c>
      <c r="K92" s="2" t="n"/>
      <c r="L92" t="str">
        <f>IF(OR(C92="",K92=""),"",IF(J92&lt;=K92,"Reorder","OK"))</f>
        <v/>
      </c>
    </row>
    <row r="93">
      <c r="A93" s="2" t="n"/>
      <c r="B93" s="2" t="n"/>
      <c r="C93" s="2" t="n"/>
      <c r="D93" s="3" t="n"/>
      <c r="E93" s="3" t="n"/>
      <c r="F93" s="2" t="n"/>
      <c r="G93" s="4" t="n"/>
      <c r="H93" s="5" t="str">
        <f>IF(OR(F93="",F93=0),"",ROUND(G93/F93,4))</f>
        <v/>
      </c>
      <c r="I93" t="str">
        <f>IF(C93="","",SUMIFS(Batches!$E$2:$E$1000,Batches!$D$2:$D$1000,C93))</f>
        <v/>
      </c>
      <c r="J93" t="str">
        <f>IF(C93="","",F93-I93)</f>
        <v/>
      </c>
      <c r="K93" s="2" t="n"/>
      <c r="L93" t="str">
        <f>IF(OR(C93="",K93=""),"",IF(J93&lt;=K93,"Reorder","OK"))</f>
        <v/>
      </c>
    </row>
    <row r="94">
      <c r="A94" s="2" t="n"/>
      <c r="B94" s="2" t="n"/>
      <c r="C94" s="2" t="n"/>
      <c r="D94" s="3" t="n"/>
      <c r="E94" s="3" t="n"/>
      <c r="F94" s="2" t="n"/>
      <c r="G94" s="4" t="n"/>
      <c r="H94" s="5" t="str">
        <f>IF(OR(F94="",F94=0),"",ROUND(G94/F94,4))</f>
        <v/>
      </c>
      <c r="I94" t="str">
        <f>IF(C94="","",SUMIFS(Batches!$E$2:$E$1000,Batches!$D$2:$D$1000,C94))</f>
        <v/>
      </c>
      <c r="J94" t="str">
        <f>IF(C94="","",F94-I94)</f>
        <v/>
      </c>
      <c r="K94" s="2" t="n"/>
      <c r="L94" t="str">
        <f>IF(OR(C94="",K94=""),"",IF(J94&lt;=K94,"Reorder","OK"))</f>
        <v/>
      </c>
    </row>
    <row r="95">
      <c r="A95" s="2" t="n"/>
      <c r="B95" s="2" t="n"/>
      <c r="C95" s="2" t="n"/>
      <c r="D95" s="3" t="n"/>
      <c r="E95" s="3" t="n"/>
      <c r="F95" s="2" t="n"/>
      <c r="G95" s="4" t="n"/>
      <c r="H95" s="5" t="str">
        <f>IF(OR(F95="",F95=0),"",ROUND(G95/F95,4))</f>
        <v/>
      </c>
      <c r="I95" t="str">
        <f>IF(C95="","",SUMIFS(Batches!$E$2:$E$1000,Batches!$D$2:$D$1000,C95))</f>
        <v/>
      </c>
      <c r="J95" t="str">
        <f>IF(C95="","",F95-I95)</f>
        <v/>
      </c>
      <c r="K95" s="2" t="n"/>
      <c r="L95" t="str">
        <f>IF(OR(C95="",K95=""),"",IF(J95&lt;=K95,"Reorder","OK"))</f>
        <v/>
      </c>
    </row>
    <row r="96">
      <c r="A96" s="2" t="n"/>
      <c r="B96" s="2" t="n"/>
      <c r="C96" s="2" t="n"/>
      <c r="D96" s="3" t="n"/>
      <c r="E96" s="3" t="n"/>
      <c r="F96" s="2" t="n"/>
      <c r="G96" s="4" t="n"/>
      <c r="H96" s="5" t="str">
        <f>IF(OR(F96="",F96=0),"",ROUND(G96/F96,4))</f>
        <v/>
      </c>
      <c r="I96" t="str">
        <f>IF(C96="","",SUMIFS(Batches!$E$2:$E$1000,Batches!$D$2:$D$1000,C96))</f>
        <v/>
      </c>
      <c r="J96" t="str">
        <f>IF(C96="","",F96-I96)</f>
        <v/>
      </c>
      <c r="K96" s="2" t="n"/>
      <c r="L96" t="str">
        <f>IF(OR(C96="",K96=""),"",IF(J96&lt;=K96,"Reorder","OK"))</f>
        <v/>
      </c>
    </row>
    <row r="97">
      <c r="A97" s="2" t="n"/>
      <c r="B97" s="2" t="n"/>
      <c r="C97" s="2" t="n"/>
      <c r="D97" s="3" t="n"/>
      <c r="E97" s="3" t="n"/>
      <c r="F97" s="2" t="n"/>
      <c r="G97" s="4" t="n"/>
      <c r="H97" s="5" t="str">
        <f>IF(OR(F97="",F97=0),"",ROUND(G97/F97,4))</f>
        <v/>
      </c>
      <c r="I97" t="str">
        <f>IF(C97="","",SUMIFS(Batches!$E$2:$E$1000,Batches!$D$2:$D$1000,C97))</f>
        <v/>
      </c>
      <c r="J97" t="str">
        <f>IF(C97="","",F97-I97)</f>
        <v/>
      </c>
      <c r="K97" s="2" t="n"/>
      <c r="L97" t="str">
        <f>IF(OR(C97="",K97=""),"",IF(J97&lt;=K97,"Reorder","OK"))</f>
        <v/>
      </c>
    </row>
    <row r="98">
      <c r="A98" s="2" t="n"/>
      <c r="B98" s="2" t="n"/>
      <c r="C98" s="2" t="n"/>
      <c r="D98" s="3" t="n"/>
      <c r="E98" s="3" t="n"/>
      <c r="F98" s="2" t="n"/>
      <c r="G98" s="4" t="n"/>
      <c r="H98" s="5" t="str">
        <f>IF(OR(F98="",F98=0),"",ROUND(G98/F98,4))</f>
        <v/>
      </c>
      <c r="I98" t="str">
        <f>IF(C98="","",SUMIFS(Batches!$E$2:$E$1000,Batches!$D$2:$D$1000,C98))</f>
        <v/>
      </c>
      <c r="J98" t="str">
        <f>IF(C98="","",F98-I98)</f>
        <v/>
      </c>
      <c r="K98" s="2" t="n"/>
      <c r="L98" t="str">
        <f>IF(OR(C98="",K98=""),"",IF(J98&lt;=K98,"Reorder","OK"))</f>
        <v/>
      </c>
    </row>
    <row r="99">
      <c r="A99" s="2" t="n"/>
      <c r="B99" s="2" t="n"/>
      <c r="C99" s="2" t="n"/>
      <c r="D99" s="3" t="n"/>
      <c r="E99" s="3" t="n"/>
      <c r="F99" s="2" t="n"/>
      <c r="G99" s="4" t="n"/>
      <c r="H99" s="5" t="str">
        <f>IF(OR(F99="",F99=0),"",ROUND(G99/F99,4))</f>
        <v/>
      </c>
      <c r="I99" t="str">
        <f>IF(C99="","",SUMIFS(Batches!$E$2:$E$1000,Batches!$D$2:$D$1000,C99))</f>
        <v/>
      </c>
      <c r="J99" t="str">
        <f>IF(C99="","",F99-I99)</f>
        <v/>
      </c>
      <c r="K99" s="2" t="n"/>
      <c r="L99" t="str">
        <f>IF(OR(C99="",K99=""),"",IF(J99&lt;=K99,"Reorder","OK"))</f>
        <v/>
      </c>
    </row>
    <row r="100">
      <c r="A100" s="2" t="n"/>
      <c r="B100" s="2" t="n"/>
      <c r="C100" s="2" t="n"/>
      <c r="D100" s="3" t="n"/>
      <c r="E100" s="3" t="n"/>
      <c r="F100" s="2" t="n"/>
      <c r="G100" s="4" t="n"/>
      <c r="H100" s="5" t="str">
        <f>IF(OR(F100="",F100=0),"",ROUND(G100/F100,4))</f>
        <v/>
      </c>
      <c r="I100" t="str">
        <f>IF(C100="","",SUMIFS(Batches!$E$2:$E$1000,Batches!$D$2:$D$1000,C100))</f>
        <v/>
      </c>
      <c r="J100" t="str">
        <f>IF(C100="","",F100-I100)</f>
        <v/>
      </c>
      <c r="K100" s="2" t="n"/>
      <c r="L100" t="str">
        <f>IF(OR(C100="",K100=""),"",IF(J100&lt;=K100,"Reorder","OK"))</f>
        <v/>
      </c>
    </row>
    <row r="101">
      <c r="A101" s="2" t="n"/>
      <c r="B101" s="2" t="n"/>
      <c r="C101" s="2" t="n"/>
      <c r="D101" s="3" t="n"/>
      <c r="E101" s="3" t="n"/>
      <c r="F101" s="2" t="n"/>
      <c r="G101" s="4" t="n"/>
      <c r="H101" s="5" t="str">
        <f>IF(OR(F101="",F101=0),"",ROUND(G101/F101,4))</f>
        <v/>
      </c>
      <c r="I101" t="str">
        <f>IF(C101="","",SUMIFS(Batches!$E$2:$E$1000,Batches!$D$2:$D$1000,C101))</f>
        <v/>
      </c>
      <c r="J101" t="str">
        <f>IF(C101="","",F101-I101)</f>
        <v/>
      </c>
      <c r="K101" s="2" t="n"/>
      <c r="L101" t="str">
        <f>IF(OR(C101="",K101=""),"",IF(J101&lt;=K101,"Reorder","OK"))</f>
        <v/>
      </c>
    </row>
    <row r="102">
      <c r="A102" s="2" t="n"/>
      <c r="B102" s="2" t="n"/>
      <c r="C102" s="2" t="n"/>
      <c r="D102" s="3" t="n"/>
      <c r="E102" s="3" t="n"/>
      <c r="F102" s="2" t="n"/>
      <c r="G102" s="4" t="n"/>
      <c r="H102" s="5" t="str">
        <f>IF(OR(F102="",F102=0),"",ROUND(G102/F102,4))</f>
        <v/>
      </c>
      <c r="I102" t="str">
        <f>IF(C102="","",SUMIFS(Batches!$E$2:$E$1000,Batches!$D$2:$D$1000,C102))</f>
        <v/>
      </c>
      <c r="J102" t="str">
        <f>IF(C102="","",F102-I102)</f>
        <v/>
      </c>
      <c r="K102" s="2" t="n"/>
      <c r="L102" t="str">
        <f>IF(OR(C102="",K102=""),"",IF(J102&lt;=K102,"Reorder","OK"))</f>
        <v/>
      </c>
    </row>
    <row r="103">
      <c r="A103" s="2" t="n"/>
      <c r="B103" s="2" t="n"/>
      <c r="C103" s="2" t="n"/>
      <c r="D103" s="3" t="n"/>
      <c r="E103" s="3" t="n"/>
      <c r="F103" s="2" t="n"/>
      <c r="G103" s="4" t="n"/>
      <c r="H103" s="5" t="str">
        <f>IF(OR(F103="",F103=0),"",ROUND(G103/F103,4))</f>
        <v/>
      </c>
      <c r="I103" t="str">
        <f>IF(C103="","",SUMIFS(Batches!$E$2:$E$1000,Batches!$D$2:$D$1000,C103))</f>
        <v/>
      </c>
      <c r="J103" t="str">
        <f>IF(C103="","",F103-I103)</f>
        <v/>
      </c>
      <c r="K103" s="2" t="n"/>
      <c r="L103" t="str">
        <f>IF(OR(C103="",K103=""),"",IF(J103&lt;=K103,"Reorder","OK"))</f>
        <v/>
      </c>
    </row>
    <row r="104">
      <c r="A104" s="2" t="n"/>
      <c r="B104" s="2" t="n"/>
      <c r="C104" s="2" t="n"/>
      <c r="D104" s="3" t="n"/>
      <c r="E104" s="3" t="n"/>
      <c r="F104" s="2" t="n"/>
      <c r="G104" s="4" t="n"/>
      <c r="H104" s="5" t="str">
        <f>IF(OR(F104="",F104=0),"",ROUND(G104/F104,4))</f>
        <v/>
      </c>
      <c r="I104" t="str">
        <f>IF(C104="","",SUMIFS(Batches!$E$2:$E$1000,Batches!$D$2:$D$1000,C104))</f>
        <v/>
      </c>
      <c r="J104" t="str">
        <f>IF(C104="","",F104-I104)</f>
        <v/>
      </c>
      <c r="K104" s="2" t="n"/>
      <c r="L104" t="str">
        <f>IF(OR(C104="",K104=""),"",IF(J104&lt;=K104,"Reorder","OK"))</f>
        <v/>
      </c>
    </row>
    <row r="105">
      <c r="A105" s="2" t="n"/>
      <c r="B105" s="2" t="n"/>
      <c r="C105" s="2" t="n"/>
      <c r="D105" s="3" t="n"/>
      <c r="E105" s="3" t="n"/>
      <c r="F105" s="2" t="n"/>
      <c r="G105" s="4" t="n"/>
      <c r="H105" s="5" t="str">
        <f>IF(OR(F105="",F105=0),"",ROUND(G105/F105,4))</f>
        <v/>
      </c>
      <c r="I105" t="str">
        <f>IF(C105="","",SUMIFS(Batches!$E$2:$E$1000,Batches!$D$2:$D$1000,C105))</f>
        <v/>
      </c>
      <c r="J105" t="str">
        <f>IF(C105="","",F105-I105)</f>
        <v/>
      </c>
      <c r="K105" s="2" t="n"/>
      <c r="L105" t="str">
        <f>IF(OR(C105="",K105=""),"",IF(J105&lt;=K105,"Reorder","OK"))</f>
        <v/>
      </c>
    </row>
    <row r="106">
      <c r="A106" s="2" t="n"/>
      <c r="B106" s="2" t="n"/>
      <c r="C106" s="2" t="n"/>
      <c r="D106" s="3" t="n"/>
      <c r="E106" s="3" t="n"/>
      <c r="F106" s="2" t="n"/>
      <c r="G106" s="4" t="n"/>
      <c r="H106" s="5" t="str">
        <f>IF(OR(F106="",F106=0),"",ROUND(G106/F106,4))</f>
        <v/>
      </c>
      <c r="I106" t="str">
        <f>IF(C106="","",SUMIFS(Batches!$E$2:$E$1000,Batches!$D$2:$D$1000,C106))</f>
        <v/>
      </c>
      <c r="J106" t="str">
        <f>IF(C106="","",F106-I106)</f>
        <v/>
      </c>
      <c r="K106" s="2" t="n"/>
      <c r="L106" t="str">
        <f>IF(OR(C106="",K106=""),"",IF(J106&lt;=K106,"Reorder","OK"))</f>
        <v/>
      </c>
    </row>
    <row r="107">
      <c r="A107" s="2" t="n"/>
      <c r="B107" s="2" t="n"/>
      <c r="C107" s="2" t="n"/>
      <c r="D107" s="3" t="n"/>
      <c r="E107" s="3" t="n"/>
      <c r="F107" s="2" t="n"/>
      <c r="G107" s="4" t="n"/>
      <c r="H107" s="5" t="str">
        <f>IF(OR(F107="",F107=0),"",ROUND(G107/F107,4))</f>
        <v/>
      </c>
      <c r="I107" t="str">
        <f>IF(C107="","",SUMIFS(Batches!$E$2:$E$1000,Batches!$D$2:$D$1000,C107))</f>
        <v/>
      </c>
      <c r="J107" t="str">
        <f>IF(C107="","",F107-I107)</f>
        <v/>
      </c>
      <c r="K107" s="2" t="n"/>
      <c r="L107" t="str">
        <f>IF(OR(C107="",K107=""),"",IF(J107&lt;=K107,"Reorder","OK"))</f>
        <v/>
      </c>
    </row>
    <row r="108">
      <c r="A108" s="2" t="n"/>
      <c r="B108" s="2" t="n"/>
      <c r="C108" s="2" t="n"/>
      <c r="D108" s="3" t="n"/>
      <c r="E108" s="3" t="n"/>
      <c r="F108" s="2" t="n"/>
      <c r="G108" s="4" t="n"/>
      <c r="H108" s="5" t="str">
        <f>IF(OR(F108="",F108=0),"",ROUND(G108/F108,4))</f>
        <v/>
      </c>
      <c r="I108" t="str">
        <f>IF(C108="","",SUMIFS(Batches!$E$2:$E$1000,Batches!$D$2:$D$1000,C108))</f>
        <v/>
      </c>
      <c r="J108" t="str">
        <f>IF(C108="","",F108-I108)</f>
        <v/>
      </c>
      <c r="K108" s="2" t="n"/>
      <c r="L108" t="str">
        <f>IF(OR(C108="",K108=""),"",IF(J108&lt;=K108,"Reorder","OK"))</f>
        <v/>
      </c>
    </row>
    <row r="109">
      <c r="A109" s="2" t="n"/>
      <c r="B109" s="2" t="n"/>
      <c r="C109" s="2" t="n"/>
      <c r="D109" s="3" t="n"/>
      <c r="E109" s="3" t="n"/>
      <c r="F109" s="2" t="n"/>
      <c r="G109" s="4" t="n"/>
      <c r="H109" s="5" t="str">
        <f>IF(OR(F109="",F109=0),"",ROUND(G109/F109,4))</f>
        <v/>
      </c>
      <c r="I109" t="str">
        <f>IF(C109="","",SUMIFS(Batches!$E$2:$E$1000,Batches!$D$2:$D$1000,C109))</f>
        <v/>
      </c>
      <c r="J109" t="str">
        <f>IF(C109="","",F109-I109)</f>
        <v/>
      </c>
      <c r="K109" s="2" t="n"/>
      <c r="L109" t="str">
        <f>IF(OR(C109="",K109=""),"",IF(J109&lt;=K109,"Reorder","OK"))</f>
        <v/>
      </c>
    </row>
    <row r="110">
      <c r="A110" s="2" t="n"/>
      <c r="B110" s="2" t="n"/>
      <c r="C110" s="2" t="n"/>
      <c r="D110" s="3" t="n"/>
      <c r="E110" s="3" t="n"/>
      <c r="F110" s="2" t="n"/>
      <c r="G110" s="4" t="n"/>
      <c r="H110" s="5" t="str">
        <f>IF(OR(F110="",F110=0),"",ROUND(G110/F110,4))</f>
        <v/>
      </c>
      <c r="I110" t="str">
        <f>IF(C110="","",SUMIFS(Batches!$E$2:$E$1000,Batches!$D$2:$D$1000,C110))</f>
        <v/>
      </c>
      <c r="J110" t="str">
        <f>IF(C110="","",F110-I110)</f>
        <v/>
      </c>
      <c r="K110" s="2" t="n"/>
      <c r="L110" t="str">
        <f>IF(OR(C110="",K110=""),"",IF(J110&lt;=K110,"Reorder","OK"))</f>
        <v/>
      </c>
    </row>
    <row r="111">
      <c r="A111" s="2" t="n"/>
      <c r="B111" s="2" t="n"/>
      <c r="C111" s="2" t="n"/>
      <c r="D111" s="3" t="n"/>
      <c r="E111" s="3" t="n"/>
      <c r="F111" s="2" t="n"/>
      <c r="G111" s="4" t="n"/>
      <c r="H111" s="5" t="str">
        <f>IF(OR(F111="",F111=0),"",ROUND(G111/F111,4))</f>
        <v/>
      </c>
      <c r="I111" t="str">
        <f>IF(C111="","",SUMIFS(Batches!$E$2:$E$1000,Batches!$D$2:$D$1000,C111))</f>
        <v/>
      </c>
      <c r="J111" t="str">
        <f>IF(C111="","",F111-I111)</f>
        <v/>
      </c>
      <c r="K111" s="2" t="n"/>
      <c r="L111" t="str">
        <f>IF(OR(C111="",K111=""),"",IF(J111&lt;=K111,"Reorder","OK"))</f>
        <v/>
      </c>
    </row>
    <row r="112">
      <c r="A112" s="2" t="n"/>
      <c r="B112" s="2" t="n"/>
      <c r="C112" s="2" t="n"/>
      <c r="D112" s="3" t="n"/>
      <c r="E112" s="3" t="n"/>
      <c r="F112" s="2" t="n"/>
      <c r="G112" s="4" t="n"/>
      <c r="H112" s="5" t="str">
        <f>IF(OR(F112="",F112=0),"",ROUND(G112/F112,4))</f>
        <v/>
      </c>
      <c r="I112" t="str">
        <f>IF(C112="","",SUMIFS(Batches!$E$2:$E$1000,Batches!$D$2:$D$1000,C112))</f>
        <v/>
      </c>
      <c r="J112" t="str">
        <f>IF(C112="","",F112-I112)</f>
        <v/>
      </c>
      <c r="K112" s="2" t="n"/>
      <c r="L112" t="str">
        <f>IF(OR(C112="",K112=""),"",IF(J112&lt;=K112,"Reorder","OK"))</f>
        <v/>
      </c>
    </row>
    <row r="113">
      <c r="A113" s="2" t="n"/>
      <c r="B113" s="2" t="n"/>
      <c r="C113" s="2" t="n"/>
      <c r="D113" s="3" t="n"/>
      <c r="E113" s="3" t="n"/>
      <c r="F113" s="2" t="n"/>
      <c r="G113" s="4" t="n"/>
      <c r="H113" s="5" t="str">
        <f>IF(OR(F113="",F113=0),"",ROUND(G113/F113,4))</f>
        <v/>
      </c>
      <c r="I113" t="str">
        <f>IF(C113="","",SUMIFS(Batches!$E$2:$E$1000,Batches!$D$2:$D$1000,C113))</f>
        <v/>
      </c>
      <c r="J113" t="str">
        <f>IF(C113="","",F113-I113)</f>
        <v/>
      </c>
      <c r="K113" s="2" t="n"/>
      <c r="L113" t="str">
        <f>IF(OR(C113="",K113=""),"",IF(J113&lt;=K113,"Reorder","OK"))</f>
        <v/>
      </c>
    </row>
    <row r="114">
      <c r="A114" s="2" t="n"/>
      <c r="B114" s="2" t="n"/>
      <c r="C114" s="2" t="n"/>
      <c r="D114" s="3" t="n"/>
      <c r="E114" s="3" t="n"/>
      <c r="F114" s="2" t="n"/>
      <c r="G114" s="4" t="n"/>
      <c r="H114" s="5" t="str">
        <f>IF(OR(F114="",F114=0),"",ROUND(G114/F114,4))</f>
        <v/>
      </c>
      <c r="I114" t="str">
        <f>IF(C114="","",SUMIFS(Batches!$E$2:$E$1000,Batches!$D$2:$D$1000,C114))</f>
        <v/>
      </c>
      <c r="J114" t="str">
        <f>IF(C114="","",F114-I114)</f>
        <v/>
      </c>
      <c r="K114" s="2" t="n"/>
      <c r="L114" t="str">
        <f>IF(OR(C114="",K114=""),"",IF(J114&lt;=K114,"Reorder","OK"))</f>
        <v/>
      </c>
    </row>
    <row r="115">
      <c r="A115" s="2" t="n"/>
      <c r="B115" s="2" t="n"/>
      <c r="C115" s="2" t="n"/>
      <c r="D115" s="3" t="n"/>
      <c r="E115" s="3" t="n"/>
      <c r="F115" s="2" t="n"/>
      <c r="G115" s="4" t="n"/>
      <c r="H115" s="5" t="str">
        <f>IF(OR(F115="",F115=0),"",ROUND(G115/F115,4))</f>
        <v/>
      </c>
      <c r="I115" t="str">
        <f>IF(C115="","",SUMIFS(Batches!$E$2:$E$1000,Batches!$D$2:$D$1000,C115))</f>
        <v/>
      </c>
      <c r="J115" t="str">
        <f>IF(C115="","",F115-I115)</f>
        <v/>
      </c>
      <c r="K115" s="2" t="n"/>
      <c r="L115" t="str">
        <f>IF(OR(C115="",K115=""),"",IF(J115&lt;=K115,"Reorder","OK"))</f>
        <v/>
      </c>
    </row>
    <row r="116">
      <c r="A116" s="2" t="n"/>
      <c r="B116" s="2" t="n"/>
      <c r="C116" s="2" t="n"/>
      <c r="D116" s="3" t="n"/>
      <c r="E116" s="3" t="n"/>
      <c r="F116" s="2" t="n"/>
      <c r="G116" s="4" t="n"/>
      <c r="H116" s="5" t="str">
        <f>IF(OR(F116="",F116=0),"",ROUND(G116/F116,4))</f>
        <v/>
      </c>
      <c r="I116" t="str">
        <f>IF(C116="","",SUMIFS(Batches!$E$2:$E$1000,Batches!$D$2:$D$1000,C116))</f>
        <v/>
      </c>
      <c r="J116" t="str">
        <f>IF(C116="","",F116-I116)</f>
        <v/>
      </c>
      <c r="K116" s="2" t="n"/>
      <c r="L116" t="str">
        <f>IF(OR(C116="",K116=""),"",IF(J116&lt;=K116,"Reorder","OK"))</f>
        <v/>
      </c>
    </row>
    <row r="117">
      <c r="A117" s="2" t="n"/>
      <c r="B117" s="2" t="n"/>
      <c r="C117" s="2" t="n"/>
      <c r="D117" s="3" t="n"/>
      <c r="E117" s="3" t="n"/>
      <c r="F117" s="2" t="n"/>
      <c r="G117" s="4" t="n"/>
      <c r="H117" s="5" t="str">
        <f>IF(OR(F117="",F117=0),"",ROUND(G117/F117,4))</f>
        <v/>
      </c>
      <c r="I117" t="str">
        <f>IF(C117="","",SUMIFS(Batches!$E$2:$E$1000,Batches!$D$2:$D$1000,C117))</f>
        <v/>
      </c>
      <c r="J117" t="str">
        <f>IF(C117="","",F117-I117)</f>
        <v/>
      </c>
      <c r="K117" s="2" t="n"/>
      <c r="L117" t="str">
        <f>IF(OR(C117="",K117=""),"",IF(J117&lt;=K117,"Reorder","OK"))</f>
        <v/>
      </c>
    </row>
    <row r="118">
      <c r="A118" s="2" t="n"/>
      <c r="B118" s="2" t="n"/>
      <c r="C118" s="2" t="n"/>
      <c r="D118" s="3" t="n"/>
      <c r="E118" s="3" t="n"/>
      <c r="F118" s="2" t="n"/>
      <c r="G118" s="4" t="n"/>
      <c r="H118" s="5" t="str">
        <f>IF(OR(F118="",F118=0),"",ROUND(G118/F118,4))</f>
        <v/>
      </c>
      <c r="I118" t="str">
        <f>IF(C118="","",SUMIFS(Batches!$E$2:$E$1000,Batches!$D$2:$D$1000,C118))</f>
        <v/>
      </c>
      <c r="J118" t="str">
        <f>IF(C118="","",F118-I118)</f>
        <v/>
      </c>
      <c r="K118" s="2" t="n"/>
      <c r="L118" t="str">
        <f>IF(OR(C118="",K118=""),"",IF(J118&lt;=K118,"Reorder","OK"))</f>
        <v/>
      </c>
    </row>
    <row r="119">
      <c r="A119" s="2" t="n"/>
      <c r="B119" s="2" t="n"/>
      <c r="C119" s="2" t="n"/>
      <c r="D119" s="3" t="n"/>
      <c r="E119" s="3" t="n"/>
      <c r="F119" s="2" t="n"/>
      <c r="G119" s="4" t="n"/>
      <c r="H119" s="5" t="str">
        <f>IF(OR(F119="",F119=0),"",ROUND(G119/F119,4))</f>
        <v/>
      </c>
      <c r="I119" t="str">
        <f>IF(C119="","",SUMIFS(Batches!$E$2:$E$1000,Batches!$D$2:$D$1000,C119))</f>
        <v/>
      </c>
      <c r="J119" t="str">
        <f>IF(C119="","",F119-I119)</f>
        <v/>
      </c>
      <c r="K119" s="2" t="n"/>
      <c r="L119" t="str">
        <f>IF(OR(C119="",K119=""),"",IF(J119&lt;=K119,"Reorder","OK"))</f>
        <v/>
      </c>
    </row>
    <row r="120">
      <c r="A120" s="2" t="n"/>
      <c r="B120" s="2" t="n"/>
      <c r="C120" s="2" t="n"/>
      <c r="D120" s="3" t="n"/>
      <c r="E120" s="3" t="n"/>
      <c r="F120" s="2" t="n"/>
      <c r="G120" s="4" t="n"/>
      <c r="H120" s="5" t="str">
        <f>IF(OR(F120="",F120=0),"",ROUND(G120/F120,4))</f>
        <v/>
      </c>
      <c r="I120" t="str">
        <f>IF(C120="","",SUMIFS(Batches!$E$2:$E$1000,Batches!$D$2:$D$1000,C120))</f>
        <v/>
      </c>
      <c r="J120" t="str">
        <f>IF(C120="","",F120-I120)</f>
        <v/>
      </c>
      <c r="K120" s="2" t="n"/>
      <c r="L120" t="str">
        <f>IF(OR(C120="",K120=""),"",IF(J120&lt;=K120,"Reorder","OK"))</f>
        <v/>
      </c>
    </row>
    <row r="121">
      <c r="A121" s="2" t="n"/>
      <c r="B121" s="2" t="n"/>
      <c r="C121" s="2" t="n"/>
      <c r="D121" s="3" t="n"/>
      <c r="E121" s="3" t="n"/>
      <c r="F121" s="2" t="n"/>
      <c r="G121" s="4" t="n"/>
      <c r="H121" s="5" t="str">
        <f>IF(OR(F121="",F121=0),"",ROUND(G121/F121,4))</f>
        <v/>
      </c>
      <c r="I121" t="str">
        <f>IF(C121="","",SUMIFS(Batches!$E$2:$E$1000,Batches!$D$2:$D$1000,C121))</f>
        <v/>
      </c>
      <c r="J121" t="str">
        <f>IF(C121="","",F121-I121)</f>
        <v/>
      </c>
      <c r="K121" s="2" t="n"/>
      <c r="L121" t="str">
        <f>IF(OR(C121="",K121=""),"",IF(J121&lt;=K121,"Reorder","OK"))</f>
        <v/>
      </c>
    </row>
    <row r="122">
      <c r="A122" s="2" t="n"/>
      <c r="B122" s="2" t="n"/>
      <c r="C122" s="2" t="n"/>
      <c r="D122" s="3" t="n"/>
      <c r="E122" s="3" t="n"/>
      <c r="F122" s="2" t="n"/>
      <c r="G122" s="4" t="n"/>
      <c r="H122" s="5" t="str">
        <f>IF(OR(F122="",F122=0),"",ROUND(G122/F122,4))</f>
        <v/>
      </c>
      <c r="I122" t="str">
        <f>IF(C122="","",SUMIFS(Batches!$E$2:$E$1000,Batches!$D$2:$D$1000,C122))</f>
        <v/>
      </c>
      <c r="J122" t="str">
        <f>IF(C122="","",F122-I122)</f>
        <v/>
      </c>
      <c r="K122" s="2" t="n"/>
      <c r="L122" t="str">
        <f>IF(OR(C122="",K122=""),"",IF(J122&lt;=K122,"Reorder","OK"))</f>
        <v/>
      </c>
    </row>
    <row r="123">
      <c r="A123" s="2" t="n"/>
      <c r="B123" s="2" t="n"/>
      <c r="C123" s="2" t="n"/>
      <c r="D123" s="3" t="n"/>
      <c r="E123" s="3" t="n"/>
      <c r="F123" s="2" t="n"/>
      <c r="G123" s="4" t="n"/>
      <c r="H123" s="5" t="str">
        <f>IF(OR(F123="",F123=0),"",ROUND(G123/F123,4))</f>
        <v/>
      </c>
      <c r="I123" t="str">
        <f>IF(C123="","",SUMIFS(Batches!$E$2:$E$1000,Batches!$D$2:$D$1000,C123))</f>
        <v/>
      </c>
      <c r="J123" t="str">
        <f>IF(C123="","",F123-I123)</f>
        <v/>
      </c>
      <c r="K123" s="2" t="n"/>
      <c r="L123" t="str">
        <f>IF(OR(C123="",K123=""),"",IF(J123&lt;=K123,"Reorder","OK"))</f>
        <v/>
      </c>
    </row>
    <row r="124">
      <c r="A124" s="2" t="n"/>
      <c r="B124" s="2" t="n"/>
      <c r="C124" s="2" t="n"/>
      <c r="D124" s="3" t="n"/>
      <c r="E124" s="3" t="n"/>
      <c r="F124" s="2" t="n"/>
      <c r="G124" s="4" t="n"/>
      <c r="H124" s="5" t="str">
        <f>IF(OR(F124="",F124=0),"",ROUND(G124/F124,4))</f>
        <v/>
      </c>
      <c r="I124" t="str">
        <f>IF(C124="","",SUMIFS(Batches!$E$2:$E$1000,Batches!$D$2:$D$1000,C124))</f>
        <v/>
      </c>
      <c r="J124" t="str">
        <f>IF(C124="","",F124-I124)</f>
        <v/>
      </c>
      <c r="K124" s="2" t="n"/>
      <c r="L124" t="str">
        <f>IF(OR(C124="",K124=""),"",IF(J124&lt;=K124,"Reorder","OK"))</f>
        <v/>
      </c>
    </row>
    <row r="125">
      <c r="A125" s="2" t="n"/>
      <c r="B125" s="2" t="n"/>
      <c r="C125" s="2" t="n"/>
      <c r="D125" s="3" t="n"/>
      <c r="E125" s="3" t="n"/>
      <c r="F125" s="2" t="n"/>
      <c r="G125" s="4" t="n"/>
      <c r="H125" s="5" t="str">
        <f>IF(OR(F125="",F125=0),"",ROUND(G125/F125,4))</f>
        <v/>
      </c>
      <c r="I125" t="str">
        <f>IF(C125="","",SUMIFS(Batches!$E$2:$E$1000,Batches!$D$2:$D$1000,C125))</f>
        <v/>
      </c>
      <c r="J125" t="str">
        <f>IF(C125="","",F125-I125)</f>
        <v/>
      </c>
      <c r="K125" s="2" t="n"/>
      <c r="L125" t="str">
        <f>IF(OR(C125="",K125=""),"",IF(J125&lt;=K125,"Reorder","OK"))</f>
        <v/>
      </c>
    </row>
    <row r="126">
      <c r="A126" s="2" t="n"/>
      <c r="B126" s="2" t="n"/>
      <c r="C126" s="2" t="n"/>
      <c r="D126" s="3" t="n"/>
      <c r="E126" s="3" t="n"/>
      <c r="F126" s="2" t="n"/>
      <c r="G126" s="4" t="n"/>
      <c r="H126" s="5" t="str">
        <f>IF(OR(F126="",F126=0),"",ROUND(G126/F126,4))</f>
        <v/>
      </c>
      <c r="I126" t="str">
        <f>IF(C126="","",SUMIFS(Batches!$E$2:$E$1000,Batches!$D$2:$D$1000,C126))</f>
        <v/>
      </c>
      <c r="J126" t="str">
        <f>IF(C126="","",F126-I126)</f>
        <v/>
      </c>
      <c r="K126" s="2" t="n"/>
      <c r="L126" t="str">
        <f>IF(OR(C126="",K126=""),"",IF(J126&lt;=K126,"Reorder","OK"))</f>
        <v/>
      </c>
    </row>
    <row r="127">
      <c r="A127" s="2" t="n"/>
      <c r="B127" s="2" t="n"/>
      <c r="C127" s="2" t="n"/>
      <c r="D127" s="3" t="n"/>
      <c r="E127" s="3" t="n"/>
      <c r="F127" s="2" t="n"/>
      <c r="G127" s="4" t="n"/>
      <c r="H127" s="5" t="str">
        <f>IF(OR(F127="",F127=0),"",ROUND(G127/F127,4))</f>
        <v/>
      </c>
      <c r="I127" t="str">
        <f>IF(C127="","",SUMIFS(Batches!$E$2:$E$1000,Batches!$D$2:$D$1000,C127))</f>
        <v/>
      </c>
      <c r="J127" t="str">
        <f>IF(C127="","",F127-I127)</f>
        <v/>
      </c>
      <c r="K127" s="2" t="n"/>
      <c r="L127" t="str">
        <f>IF(OR(C127="",K127=""),"",IF(J127&lt;=K127,"Reorder","OK"))</f>
        <v/>
      </c>
    </row>
    <row r="128">
      <c r="A128" s="2" t="n"/>
      <c r="B128" s="2" t="n"/>
      <c r="C128" s="2" t="n"/>
      <c r="D128" s="3" t="n"/>
      <c r="E128" s="3" t="n"/>
      <c r="F128" s="2" t="n"/>
      <c r="G128" s="4" t="n"/>
      <c r="H128" s="5" t="str">
        <f>IF(OR(F128="",F128=0),"",ROUND(G128/F128,4))</f>
        <v/>
      </c>
      <c r="I128" t="str">
        <f>IF(C128="","",SUMIFS(Batches!$E$2:$E$1000,Batches!$D$2:$D$1000,C128))</f>
        <v/>
      </c>
      <c r="J128" t="str">
        <f>IF(C128="","",F128-I128)</f>
        <v/>
      </c>
      <c r="K128" s="2" t="n"/>
      <c r="L128" t="str">
        <f>IF(OR(C128="",K128=""),"",IF(J128&lt;=K128,"Reorder","OK"))</f>
        <v/>
      </c>
    </row>
    <row r="129">
      <c r="A129" s="2" t="n"/>
      <c r="B129" s="2" t="n"/>
      <c r="C129" s="2" t="n"/>
      <c r="D129" s="3" t="n"/>
      <c r="E129" s="3" t="n"/>
      <c r="F129" s="2" t="n"/>
      <c r="G129" s="4" t="n"/>
      <c r="H129" s="5" t="str">
        <f>IF(OR(F129="",F129=0),"",ROUND(G129/F129,4))</f>
        <v/>
      </c>
      <c r="I129" t="str">
        <f>IF(C129="","",SUMIFS(Batches!$E$2:$E$1000,Batches!$D$2:$D$1000,C129))</f>
        <v/>
      </c>
      <c r="J129" t="str">
        <f>IF(C129="","",F129-I129)</f>
        <v/>
      </c>
      <c r="K129" s="2" t="n"/>
      <c r="L129" t="str">
        <f>IF(OR(C129="",K129=""),"",IF(J129&lt;=K129,"Reorder","OK"))</f>
        <v/>
      </c>
    </row>
    <row r="130">
      <c r="A130" s="2" t="n"/>
      <c r="B130" s="2" t="n"/>
      <c r="C130" s="2" t="n"/>
      <c r="D130" s="3" t="n"/>
      <c r="E130" s="3" t="n"/>
      <c r="F130" s="2" t="n"/>
      <c r="G130" s="4" t="n"/>
      <c r="H130" s="5" t="str">
        <f>IF(OR(F130="",F130=0),"",ROUND(G130/F130,4))</f>
        <v/>
      </c>
      <c r="I130" t="str">
        <f>IF(C130="","",SUMIFS(Batches!$E$2:$E$1000,Batches!$D$2:$D$1000,C130))</f>
        <v/>
      </c>
      <c r="J130" t="str">
        <f>IF(C130="","",F130-I130)</f>
        <v/>
      </c>
      <c r="K130" s="2" t="n"/>
      <c r="L130" t="str">
        <f>IF(OR(C130="",K130=""),"",IF(J130&lt;=K130,"Reorder","OK"))</f>
        <v/>
      </c>
    </row>
    <row r="131">
      <c r="A131" s="2" t="n"/>
      <c r="B131" s="2" t="n"/>
      <c r="C131" s="2" t="n"/>
      <c r="D131" s="3" t="n"/>
      <c r="E131" s="3" t="n"/>
      <c r="F131" s="2" t="n"/>
      <c r="G131" s="4" t="n"/>
      <c r="H131" s="5" t="str">
        <f>IF(OR(F131="",F131=0),"",ROUND(G131/F131,4))</f>
        <v/>
      </c>
      <c r="I131" t="str">
        <f>IF(C131="","",SUMIFS(Batches!$E$2:$E$1000,Batches!$D$2:$D$1000,C131))</f>
        <v/>
      </c>
      <c r="J131" t="str">
        <f>IF(C131="","",F131-I131)</f>
        <v/>
      </c>
      <c r="K131" s="2" t="n"/>
      <c r="L131" t="str">
        <f>IF(OR(C131="",K131=""),"",IF(J131&lt;=K131,"Reorder","OK"))</f>
        <v/>
      </c>
    </row>
    <row r="132">
      <c r="A132" s="2" t="n"/>
      <c r="B132" s="2" t="n"/>
      <c r="C132" s="2" t="n"/>
      <c r="D132" s="3" t="n"/>
      <c r="E132" s="3" t="n"/>
      <c r="F132" s="2" t="n"/>
      <c r="G132" s="4" t="n"/>
      <c r="H132" s="5" t="str">
        <f>IF(OR(F132="",F132=0),"",ROUND(G132/F132,4))</f>
        <v/>
      </c>
      <c r="I132" t="str">
        <f>IF(C132="","",SUMIFS(Batches!$E$2:$E$1000,Batches!$D$2:$D$1000,C132))</f>
        <v/>
      </c>
      <c r="J132" t="str">
        <f>IF(C132="","",F132-I132)</f>
        <v/>
      </c>
      <c r="K132" s="2" t="n"/>
      <c r="L132" t="str">
        <f>IF(OR(C132="",K132=""),"",IF(J132&lt;=K132,"Reorder","OK"))</f>
        <v/>
      </c>
    </row>
    <row r="133">
      <c r="A133" s="2" t="n"/>
      <c r="B133" s="2" t="n"/>
      <c r="C133" s="2" t="n"/>
      <c r="D133" s="3" t="n"/>
      <c r="E133" s="3" t="n"/>
      <c r="F133" s="2" t="n"/>
      <c r="G133" s="4" t="n"/>
      <c r="H133" s="5" t="str">
        <f>IF(OR(F133="",F133=0),"",ROUND(G133/F133,4))</f>
        <v/>
      </c>
      <c r="I133" t="str">
        <f>IF(C133="","",SUMIFS(Batches!$E$2:$E$1000,Batches!$D$2:$D$1000,C133))</f>
        <v/>
      </c>
      <c r="J133" t="str">
        <f>IF(C133="","",F133-I133)</f>
        <v/>
      </c>
      <c r="K133" s="2" t="n"/>
      <c r="L133" t="str">
        <f>IF(OR(C133="",K133=""),"",IF(J133&lt;=K133,"Reorder","OK"))</f>
        <v/>
      </c>
    </row>
    <row r="134">
      <c r="A134" s="2" t="n"/>
      <c r="B134" s="2" t="n"/>
      <c r="C134" s="2" t="n"/>
      <c r="D134" s="3" t="n"/>
      <c r="E134" s="3" t="n"/>
      <c r="F134" s="2" t="n"/>
      <c r="G134" s="4" t="n"/>
      <c r="H134" s="5" t="str">
        <f>IF(OR(F134="",F134=0),"",ROUND(G134/F134,4))</f>
        <v/>
      </c>
      <c r="I134" t="str">
        <f>IF(C134="","",SUMIFS(Batches!$E$2:$E$1000,Batches!$D$2:$D$1000,C134))</f>
        <v/>
      </c>
      <c r="J134" t="str">
        <f>IF(C134="","",F134-I134)</f>
        <v/>
      </c>
      <c r="K134" s="2" t="n"/>
      <c r="L134" t="str">
        <f>IF(OR(C134="",K134=""),"",IF(J134&lt;=K134,"Reorder","OK"))</f>
        <v/>
      </c>
    </row>
    <row r="135">
      <c r="A135" s="2" t="n"/>
      <c r="B135" s="2" t="n"/>
      <c r="C135" s="2" t="n"/>
      <c r="D135" s="3" t="n"/>
      <c r="E135" s="3" t="n"/>
      <c r="F135" s="2" t="n"/>
      <c r="G135" s="4" t="n"/>
      <c r="H135" s="5" t="str">
        <f>IF(OR(F135="",F135=0),"",ROUND(G135/F135,4))</f>
        <v/>
      </c>
      <c r="I135" t="str">
        <f>IF(C135="","",SUMIFS(Batches!$E$2:$E$1000,Batches!$D$2:$D$1000,C135))</f>
        <v/>
      </c>
      <c r="J135" t="str">
        <f>IF(C135="","",F135-I135)</f>
        <v/>
      </c>
      <c r="K135" s="2" t="n"/>
      <c r="L135" t="str">
        <f>IF(OR(C135="",K135=""),"",IF(J135&lt;=K135,"Reorder","OK"))</f>
        <v/>
      </c>
    </row>
    <row r="136">
      <c r="A136" s="2" t="n"/>
      <c r="B136" s="2" t="n"/>
      <c r="C136" s="2" t="n"/>
      <c r="D136" s="3" t="n"/>
      <c r="E136" s="3" t="n"/>
      <c r="F136" s="2" t="n"/>
      <c r="G136" s="4" t="n"/>
      <c r="H136" s="5" t="str">
        <f>IF(OR(F136="",F136=0),"",ROUND(G136/F136,4))</f>
        <v/>
      </c>
      <c r="I136" t="str">
        <f>IF(C136="","",SUMIFS(Batches!$E$2:$E$1000,Batches!$D$2:$D$1000,C136))</f>
        <v/>
      </c>
      <c r="J136" t="str">
        <f>IF(C136="","",F136-I136)</f>
        <v/>
      </c>
      <c r="K136" s="2" t="n"/>
      <c r="L136" t="str">
        <f>IF(OR(C136="",K136=""),"",IF(J136&lt;=K136,"Reorder","OK"))</f>
        <v/>
      </c>
    </row>
    <row r="137">
      <c r="A137" s="2" t="n"/>
      <c r="B137" s="2" t="n"/>
      <c r="C137" s="2" t="n"/>
      <c r="D137" s="3" t="n"/>
      <c r="E137" s="3" t="n"/>
      <c r="F137" s="2" t="n"/>
      <c r="G137" s="4" t="n"/>
      <c r="H137" s="5" t="str">
        <f>IF(OR(F137="",F137=0),"",ROUND(G137/F137,4))</f>
        <v/>
      </c>
      <c r="I137" t="str">
        <f>IF(C137="","",SUMIFS(Batches!$E$2:$E$1000,Batches!$D$2:$D$1000,C137))</f>
        <v/>
      </c>
      <c r="J137" t="str">
        <f>IF(C137="","",F137-I137)</f>
        <v/>
      </c>
      <c r="K137" s="2" t="n"/>
      <c r="L137" t="str">
        <f>IF(OR(C137="",K137=""),"",IF(J137&lt;=K137,"Reorder","OK"))</f>
        <v/>
      </c>
    </row>
    <row r="138">
      <c r="A138" s="2" t="n"/>
      <c r="B138" s="2" t="n"/>
      <c r="C138" s="2" t="n"/>
      <c r="D138" s="3" t="n"/>
      <c r="E138" s="3" t="n"/>
      <c r="F138" s="2" t="n"/>
      <c r="G138" s="4" t="n"/>
      <c r="H138" s="5" t="str">
        <f>IF(OR(F138="",F138=0),"",ROUND(G138/F138,4))</f>
        <v/>
      </c>
      <c r="I138" t="str">
        <f>IF(C138="","",SUMIFS(Batches!$E$2:$E$1000,Batches!$D$2:$D$1000,C138))</f>
        <v/>
      </c>
      <c r="J138" t="str">
        <f>IF(C138="","",F138-I138)</f>
        <v/>
      </c>
      <c r="K138" s="2" t="n"/>
      <c r="L138" t="str">
        <f>IF(OR(C138="",K138=""),"",IF(J138&lt;=K138,"Reorder","OK"))</f>
        <v/>
      </c>
    </row>
    <row r="139">
      <c r="A139" s="2" t="n"/>
      <c r="B139" s="2" t="n"/>
      <c r="C139" s="2" t="n"/>
      <c r="D139" s="3" t="n"/>
      <c r="E139" s="3" t="n"/>
      <c r="F139" s="2" t="n"/>
      <c r="G139" s="4" t="n"/>
      <c r="H139" s="5" t="str">
        <f>IF(OR(F139="",F139=0),"",ROUND(G139/F139,4))</f>
        <v/>
      </c>
      <c r="I139" t="str">
        <f>IF(C139="","",SUMIFS(Batches!$E$2:$E$1000,Batches!$D$2:$D$1000,C139))</f>
        <v/>
      </c>
      <c r="J139" t="str">
        <f>IF(C139="","",F139-I139)</f>
        <v/>
      </c>
      <c r="K139" s="2" t="n"/>
      <c r="L139" t="str">
        <f>IF(OR(C139="",K139=""),"",IF(J139&lt;=K139,"Reorder","OK"))</f>
        <v/>
      </c>
    </row>
    <row r="140">
      <c r="A140" s="2" t="n"/>
      <c r="B140" s="2" t="n"/>
      <c r="C140" s="2" t="n"/>
      <c r="D140" s="3" t="n"/>
      <c r="E140" s="3" t="n"/>
      <c r="F140" s="2" t="n"/>
      <c r="G140" s="4" t="n"/>
      <c r="H140" s="5" t="str">
        <f>IF(OR(F140="",F140=0),"",ROUND(G140/F140,4))</f>
        <v/>
      </c>
      <c r="I140" t="str">
        <f>IF(C140="","",SUMIFS(Batches!$E$2:$E$1000,Batches!$D$2:$D$1000,C140))</f>
        <v/>
      </c>
      <c r="J140" t="str">
        <f>IF(C140="","",F140-I140)</f>
        <v/>
      </c>
      <c r="K140" s="2" t="n"/>
      <c r="L140" t="str">
        <f>IF(OR(C140="",K140=""),"",IF(J140&lt;=K140,"Reorder","OK"))</f>
        <v/>
      </c>
    </row>
    <row r="141">
      <c r="A141" s="2" t="n"/>
      <c r="B141" s="2" t="n"/>
      <c r="C141" s="2" t="n"/>
      <c r="D141" s="3" t="n"/>
      <c r="E141" s="3" t="n"/>
      <c r="F141" s="2" t="n"/>
      <c r="G141" s="4" t="n"/>
      <c r="H141" s="5" t="str">
        <f>IF(OR(F141="",F141=0),"",ROUND(G141/F141,4))</f>
        <v/>
      </c>
      <c r="I141" t="str">
        <f>IF(C141="","",SUMIFS(Batches!$E$2:$E$1000,Batches!$D$2:$D$1000,C141))</f>
        <v/>
      </c>
      <c r="J141" t="str">
        <f>IF(C141="","",F141-I141)</f>
        <v/>
      </c>
      <c r="K141" s="2" t="n"/>
      <c r="L141" t="str">
        <f>IF(OR(C141="",K141=""),"",IF(J141&lt;=K141,"Reorder","OK"))</f>
        <v/>
      </c>
    </row>
    <row r="142">
      <c r="A142" s="2" t="n"/>
      <c r="B142" s="2" t="n"/>
      <c r="C142" s="2" t="n"/>
      <c r="D142" s="3" t="n"/>
      <c r="E142" s="3" t="n"/>
      <c r="F142" s="2" t="n"/>
      <c r="G142" s="4" t="n"/>
      <c r="H142" s="5" t="str">
        <f>IF(OR(F142="",F142=0),"",ROUND(G142/F142,4))</f>
        <v/>
      </c>
      <c r="I142" t="str">
        <f>IF(C142="","",SUMIFS(Batches!$E$2:$E$1000,Batches!$D$2:$D$1000,C142))</f>
        <v/>
      </c>
      <c r="J142" t="str">
        <f>IF(C142="","",F142-I142)</f>
        <v/>
      </c>
      <c r="K142" s="2" t="n"/>
      <c r="L142" t="str">
        <f>IF(OR(C142="",K142=""),"",IF(J142&lt;=K142,"Reorder","OK"))</f>
        <v/>
      </c>
    </row>
    <row r="143">
      <c r="A143" s="2" t="n"/>
      <c r="B143" s="2" t="n"/>
      <c r="C143" s="2" t="n"/>
      <c r="D143" s="3" t="n"/>
      <c r="E143" s="3" t="n"/>
      <c r="F143" s="2" t="n"/>
      <c r="G143" s="4" t="n"/>
      <c r="H143" s="5" t="str">
        <f>IF(OR(F143="",F143=0),"",ROUND(G143/F143,4))</f>
        <v/>
      </c>
      <c r="I143" t="str">
        <f>IF(C143="","",SUMIFS(Batches!$E$2:$E$1000,Batches!$D$2:$D$1000,C143))</f>
        <v/>
      </c>
      <c r="J143" t="str">
        <f>IF(C143="","",F143-I143)</f>
        <v/>
      </c>
      <c r="K143" s="2" t="n"/>
      <c r="L143" t="str">
        <f>IF(OR(C143="",K143=""),"",IF(J143&lt;=K143,"Reorder","OK"))</f>
        <v/>
      </c>
    </row>
    <row r="144">
      <c r="A144" s="2" t="n"/>
      <c r="B144" s="2" t="n"/>
      <c r="C144" s="2" t="n"/>
      <c r="D144" s="3" t="n"/>
      <c r="E144" s="3" t="n"/>
      <c r="F144" s="2" t="n"/>
      <c r="G144" s="4" t="n"/>
      <c r="H144" s="5" t="str">
        <f>IF(OR(F144="",F144=0),"",ROUND(G144/F144,4))</f>
        <v/>
      </c>
      <c r="I144" t="str">
        <f>IF(C144="","",SUMIFS(Batches!$E$2:$E$1000,Batches!$D$2:$D$1000,C144))</f>
        <v/>
      </c>
      <c r="J144" t="str">
        <f>IF(C144="","",F144-I144)</f>
        <v/>
      </c>
      <c r="K144" s="2" t="n"/>
      <c r="L144" t="str">
        <f>IF(OR(C144="",K144=""),"",IF(J144&lt;=K144,"Reorder","OK"))</f>
        <v/>
      </c>
    </row>
    <row r="145">
      <c r="A145" s="2" t="n"/>
      <c r="B145" s="2" t="n"/>
      <c r="C145" s="2" t="n"/>
      <c r="D145" s="3" t="n"/>
      <c r="E145" s="3" t="n"/>
      <c r="F145" s="2" t="n"/>
      <c r="G145" s="4" t="n"/>
      <c r="H145" s="5" t="str">
        <f>IF(OR(F145="",F145=0),"",ROUND(G145/F145,4))</f>
        <v/>
      </c>
      <c r="I145" t="str">
        <f>IF(C145="","",SUMIFS(Batches!$E$2:$E$1000,Batches!$D$2:$D$1000,C145))</f>
        <v/>
      </c>
      <c r="J145" t="str">
        <f>IF(C145="","",F145-I145)</f>
        <v/>
      </c>
      <c r="K145" s="2" t="n"/>
      <c r="L145" t="str">
        <f>IF(OR(C145="",K145=""),"",IF(J145&lt;=K145,"Reorder","OK"))</f>
        <v/>
      </c>
    </row>
    <row r="146">
      <c r="A146" s="2" t="n"/>
      <c r="B146" s="2" t="n"/>
      <c r="C146" s="2" t="n"/>
      <c r="D146" s="3" t="n"/>
      <c r="E146" s="3" t="n"/>
      <c r="F146" s="2" t="n"/>
      <c r="G146" s="4" t="n"/>
      <c r="H146" s="5" t="str">
        <f>IF(OR(F146="",F146=0),"",ROUND(G146/F146,4))</f>
        <v/>
      </c>
      <c r="I146" t="str">
        <f>IF(C146="","",SUMIFS(Batches!$E$2:$E$1000,Batches!$D$2:$D$1000,C146))</f>
        <v/>
      </c>
      <c r="J146" t="str">
        <f>IF(C146="","",F146-I146)</f>
        <v/>
      </c>
      <c r="K146" s="2" t="n"/>
      <c r="L146" t="str">
        <f>IF(OR(C146="",K146=""),"",IF(J146&lt;=K146,"Reorder","OK"))</f>
        <v/>
      </c>
    </row>
    <row r="147">
      <c r="A147" s="2" t="n"/>
      <c r="B147" s="2" t="n"/>
      <c r="C147" s="2" t="n"/>
      <c r="D147" s="3" t="n"/>
      <c r="E147" s="3" t="n"/>
      <c r="F147" s="2" t="n"/>
      <c r="G147" s="4" t="n"/>
      <c r="H147" s="5" t="str">
        <f>IF(OR(F147="",F147=0),"",ROUND(G147/F147,4))</f>
        <v/>
      </c>
      <c r="I147" t="str">
        <f>IF(C147="","",SUMIFS(Batches!$E$2:$E$1000,Batches!$D$2:$D$1000,C147))</f>
        <v/>
      </c>
      <c r="J147" t="str">
        <f>IF(C147="","",F147-I147)</f>
        <v/>
      </c>
      <c r="K147" s="2" t="n"/>
      <c r="L147" t="str">
        <f>IF(OR(C147="",K147=""),"",IF(J147&lt;=K147,"Reorder","OK"))</f>
        <v/>
      </c>
    </row>
    <row r="148">
      <c r="A148" s="2" t="n"/>
      <c r="B148" s="2" t="n"/>
      <c r="C148" s="2" t="n"/>
      <c r="D148" s="3" t="n"/>
      <c r="E148" s="3" t="n"/>
      <c r="F148" s="2" t="n"/>
      <c r="G148" s="4" t="n"/>
      <c r="H148" s="5" t="str">
        <f>IF(OR(F148="",F148=0),"",ROUND(G148/F148,4))</f>
        <v/>
      </c>
      <c r="I148" t="str">
        <f>IF(C148="","",SUMIFS(Batches!$E$2:$E$1000,Batches!$D$2:$D$1000,C148))</f>
        <v/>
      </c>
      <c r="J148" t="str">
        <f>IF(C148="","",F148-I148)</f>
        <v/>
      </c>
      <c r="K148" s="2" t="n"/>
      <c r="L148" t="str">
        <f>IF(OR(C148="",K148=""),"",IF(J148&lt;=K148,"Reorder","OK"))</f>
        <v/>
      </c>
    </row>
    <row r="149">
      <c r="A149" s="2" t="n"/>
      <c r="B149" s="2" t="n"/>
      <c r="C149" s="2" t="n"/>
      <c r="D149" s="3" t="n"/>
      <c r="E149" s="3" t="n"/>
      <c r="F149" s="2" t="n"/>
      <c r="G149" s="4" t="n"/>
      <c r="H149" s="5" t="str">
        <f>IF(OR(F149="",F149=0),"",ROUND(G149/F149,4))</f>
        <v/>
      </c>
      <c r="I149" t="str">
        <f>IF(C149="","",SUMIFS(Batches!$E$2:$E$1000,Batches!$D$2:$D$1000,C149))</f>
        <v/>
      </c>
      <c r="J149" t="str">
        <f>IF(C149="","",F149-I149)</f>
        <v/>
      </c>
      <c r="K149" s="2" t="n"/>
      <c r="L149" t="str">
        <f>IF(OR(C149="",K149=""),"",IF(J149&lt;=K149,"Reorder","OK"))</f>
        <v/>
      </c>
    </row>
    <row r="150">
      <c r="A150" s="2" t="n"/>
      <c r="B150" s="2" t="n"/>
      <c r="C150" s="2" t="n"/>
      <c r="D150" s="3" t="n"/>
      <c r="E150" s="3" t="n"/>
      <c r="F150" s="2" t="n"/>
      <c r="G150" s="4" t="n"/>
      <c r="H150" s="5" t="str">
        <f>IF(OR(F150="",F150=0),"",ROUND(G150/F150,4))</f>
        <v/>
      </c>
      <c r="I150" t="str">
        <f>IF(C150="","",SUMIFS(Batches!$E$2:$E$1000,Batches!$D$2:$D$1000,C150))</f>
        <v/>
      </c>
      <c r="J150" t="str">
        <f>IF(C150="","",F150-I150)</f>
        <v/>
      </c>
      <c r="K150" s="2" t="n"/>
      <c r="L150" t="str">
        <f>IF(OR(C150="",K150=""),"",IF(J150&lt;=K150,"Reorder","OK"))</f>
        <v/>
      </c>
    </row>
    <row r="151">
      <c r="A151" s="2" t="n"/>
      <c r="B151" s="2" t="n"/>
      <c r="C151" s="2" t="n"/>
      <c r="D151" s="3" t="n"/>
      <c r="E151" s="3" t="n"/>
      <c r="F151" s="2" t="n"/>
      <c r="G151" s="4" t="n"/>
      <c r="H151" s="5" t="str">
        <f>IF(OR(F151="",F151=0),"",ROUND(G151/F151,4))</f>
        <v/>
      </c>
      <c r="I151" t="str">
        <f>IF(C151="","",SUMIFS(Batches!$E$2:$E$1000,Batches!$D$2:$D$1000,C151))</f>
        <v/>
      </c>
      <c r="J151" t="str">
        <f>IF(C151="","",F151-I151)</f>
        <v/>
      </c>
      <c r="K151" s="2" t="n"/>
      <c r="L151" t="str">
        <f>IF(OR(C151="",K151=""),"",IF(J151&lt;=K151,"Reorder","OK"))</f>
        <v/>
      </c>
    </row>
    <row r="152">
      <c r="A152" s="2" t="n"/>
      <c r="B152" s="2" t="n"/>
      <c r="C152" s="2" t="n"/>
      <c r="D152" s="3" t="n"/>
      <c r="E152" s="3" t="n"/>
      <c r="F152" s="2" t="n"/>
      <c r="G152" s="4" t="n"/>
      <c r="H152" s="5" t="str">
        <f>IF(OR(F152="",F152=0),"",ROUND(G152/F152,4))</f>
        <v/>
      </c>
      <c r="I152" t="str">
        <f>IF(C152="","",SUMIFS(Batches!$E$2:$E$1000,Batches!$D$2:$D$1000,C152))</f>
        <v/>
      </c>
      <c r="J152" t="str">
        <f>IF(C152="","",F152-I152)</f>
        <v/>
      </c>
      <c r="K152" s="2" t="n"/>
      <c r="L152" t="str">
        <f>IF(OR(C152="",K152=""),"",IF(J152&lt;=K152,"Reorder","OK"))</f>
        <v/>
      </c>
    </row>
    <row r="153">
      <c r="A153" s="2" t="n"/>
      <c r="B153" s="2" t="n"/>
      <c r="C153" s="2" t="n"/>
      <c r="D153" s="3" t="n"/>
      <c r="E153" s="3" t="n"/>
      <c r="F153" s="2" t="n"/>
      <c r="G153" s="4" t="n"/>
      <c r="H153" s="5" t="str">
        <f>IF(OR(F153="",F153=0),"",ROUND(G153/F153,4))</f>
        <v/>
      </c>
      <c r="I153" t="str">
        <f>IF(C153="","",SUMIFS(Batches!$E$2:$E$1000,Batches!$D$2:$D$1000,C153))</f>
        <v/>
      </c>
      <c r="J153" t="str">
        <f>IF(C153="","",F153-I153)</f>
        <v/>
      </c>
      <c r="K153" s="2" t="n"/>
      <c r="L153" t="str">
        <f>IF(OR(C153="",K153=""),"",IF(J153&lt;=K153,"Reorder","OK"))</f>
        <v/>
      </c>
    </row>
    <row r="154">
      <c r="A154" s="2" t="n"/>
      <c r="B154" s="2" t="n"/>
      <c r="C154" s="2" t="n"/>
      <c r="D154" s="3" t="n"/>
      <c r="E154" s="3" t="n"/>
      <c r="F154" s="2" t="n"/>
      <c r="G154" s="4" t="n"/>
      <c r="H154" s="5" t="str">
        <f>IF(OR(F154="",F154=0),"",ROUND(G154/F154,4))</f>
        <v/>
      </c>
      <c r="I154" t="str">
        <f>IF(C154="","",SUMIFS(Batches!$E$2:$E$1000,Batches!$D$2:$D$1000,C154))</f>
        <v/>
      </c>
      <c r="J154" t="str">
        <f>IF(C154="","",F154-I154)</f>
        <v/>
      </c>
      <c r="K154" s="2" t="n"/>
      <c r="L154" t="str">
        <f>IF(OR(C154="",K154=""),"",IF(J154&lt;=K154,"Reorder","OK"))</f>
        <v/>
      </c>
    </row>
    <row r="155">
      <c r="A155" s="2" t="n"/>
      <c r="B155" s="2" t="n"/>
      <c r="C155" s="2" t="n"/>
      <c r="D155" s="3" t="n"/>
      <c r="E155" s="3" t="n"/>
      <c r="F155" s="2" t="n"/>
      <c r="G155" s="4" t="n"/>
      <c r="H155" s="5" t="str">
        <f>IF(OR(F155="",F155=0),"",ROUND(G155/F155,4))</f>
        <v/>
      </c>
      <c r="I155" t="str">
        <f>IF(C155="","",SUMIFS(Batches!$E$2:$E$1000,Batches!$D$2:$D$1000,C155))</f>
        <v/>
      </c>
      <c r="J155" t="str">
        <f>IF(C155="","",F155-I155)</f>
        <v/>
      </c>
      <c r="K155" s="2" t="n"/>
      <c r="L155" t="str">
        <f>IF(OR(C155="",K155=""),"",IF(J155&lt;=K155,"Reorder","OK"))</f>
        <v/>
      </c>
    </row>
    <row r="156">
      <c r="A156" s="2" t="n"/>
      <c r="B156" s="2" t="n"/>
      <c r="C156" s="2" t="n"/>
      <c r="D156" s="3" t="n"/>
      <c r="E156" s="3" t="n"/>
      <c r="F156" s="2" t="n"/>
      <c r="G156" s="4" t="n"/>
      <c r="H156" s="5" t="str">
        <f>IF(OR(F156="",F156=0),"",ROUND(G156/F156,4))</f>
        <v/>
      </c>
      <c r="I156" t="str">
        <f>IF(C156="","",SUMIFS(Batches!$E$2:$E$1000,Batches!$D$2:$D$1000,C156))</f>
        <v/>
      </c>
      <c r="J156" t="str">
        <f>IF(C156="","",F156-I156)</f>
        <v/>
      </c>
      <c r="K156" s="2" t="n"/>
      <c r="L156" t="str">
        <f>IF(OR(C156="",K156=""),"",IF(J156&lt;=K156,"Reorder","OK"))</f>
        <v/>
      </c>
    </row>
    <row r="157">
      <c r="A157" s="2" t="n"/>
      <c r="B157" s="2" t="n"/>
      <c r="C157" s="2" t="n"/>
      <c r="D157" s="3" t="n"/>
      <c r="E157" s="3" t="n"/>
      <c r="F157" s="2" t="n"/>
      <c r="G157" s="4" t="n"/>
      <c r="H157" s="5" t="str">
        <f>IF(OR(F157="",F157=0),"",ROUND(G157/F157,4))</f>
        <v/>
      </c>
      <c r="I157" t="str">
        <f>IF(C157="","",SUMIFS(Batches!$E$2:$E$1000,Batches!$D$2:$D$1000,C157))</f>
        <v/>
      </c>
      <c r="J157" t="str">
        <f>IF(C157="","",F157-I157)</f>
        <v/>
      </c>
      <c r="K157" s="2" t="n"/>
      <c r="L157" t="str">
        <f>IF(OR(C157="",K157=""),"",IF(J157&lt;=K157,"Reorder","OK"))</f>
        <v/>
      </c>
    </row>
    <row r="158">
      <c r="A158" s="2" t="n"/>
      <c r="B158" s="2" t="n"/>
      <c r="C158" s="2" t="n"/>
      <c r="D158" s="3" t="n"/>
      <c r="E158" s="3" t="n"/>
      <c r="F158" s="2" t="n"/>
      <c r="G158" s="4" t="n"/>
      <c r="H158" s="5" t="str">
        <f>IF(OR(F158="",F158=0),"",ROUND(G158/F158,4))</f>
        <v/>
      </c>
      <c r="I158" t="str">
        <f>IF(C158="","",SUMIFS(Batches!$E$2:$E$1000,Batches!$D$2:$D$1000,C158))</f>
        <v/>
      </c>
      <c r="J158" t="str">
        <f>IF(C158="","",F158-I158)</f>
        <v/>
      </c>
      <c r="K158" s="2" t="n"/>
      <c r="L158" t="str">
        <f>IF(OR(C158="",K158=""),"",IF(J158&lt;=K158,"Reorder","OK"))</f>
        <v/>
      </c>
    </row>
    <row r="159">
      <c r="A159" s="2" t="n"/>
      <c r="B159" s="2" t="n"/>
      <c r="C159" s="2" t="n"/>
      <c r="D159" s="3" t="n"/>
      <c r="E159" s="3" t="n"/>
      <c r="F159" s="2" t="n"/>
      <c r="G159" s="4" t="n"/>
      <c r="H159" s="5" t="str">
        <f>IF(OR(F159="",F159=0),"",ROUND(G159/F159,4))</f>
        <v/>
      </c>
      <c r="I159" t="str">
        <f>IF(C159="","",SUMIFS(Batches!$E$2:$E$1000,Batches!$D$2:$D$1000,C159))</f>
        <v/>
      </c>
      <c r="J159" t="str">
        <f>IF(C159="","",F159-I159)</f>
        <v/>
      </c>
      <c r="K159" s="2" t="n"/>
      <c r="L159" t="str">
        <f>IF(OR(C159="",K159=""),"",IF(J159&lt;=K159,"Reorder","OK"))</f>
        <v/>
      </c>
    </row>
    <row r="160">
      <c r="A160" s="2" t="n"/>
      <c r="B160" s="2" t="n"/>
      <c r="C160" s="2" t="n"/>
      <c r="D160" s="3" t="n"/>
      <c r="E160" s="3" t="n"/>
      <c r="F160" s="2" t="n"/>
      <c r="G160" s="4" t="n"/>
      <c r="H160" s="5" t="str">
        <f>IF(OR(F160="",F160=0),"",ROUND(G160/F160,4))</f>
        <v/>
      </c>
      <c r="I160" t="str">
        <f>IF(C160="","",SUMIFS(Batches!$E$2:$E$1000,Batches!$D$2:$D$1000,C160))</f>
        <v/>
      </c>
      <c r="J160" t="str">
        <f>IF(C160="","",F160-I160)</f>
        <v/>
      </c>
      <c r="K160" s="2" t="n"/>
      <c r="L160" t="str">
        <f>IF(OR(C160="",K160=""),"",IF(J160&lt;=K160,"Reorder","OK"))</f>
        <v/>
      </c>
    </row>
    <row r="161">
      <c r="A161" s="2" t="n"/>
      <c r="B161" s="2" t="n"/>
      <c r="C161" s="2" t="n"/>
      <c r="D161" s="3" t="n"/>
      <c r="E161" s="3" t="n"/>
      <c r="F161" s="2" t="n"/>
      <c r="G161" s="4" t="n"/>
      <c r="H161" s="5" t="str">
        <f>IF(OR(F161="",F161=0),"",ROUND(G161/F161,4))</f>
        <v/>
      </c>
      <c r="I161" t="str">
        <f>IF(C161="","",SUMIFS(Batches!$E$2:$E$1000,Batches!$D$2:$D$1000,C161))</f>
        <v/>
      </c>
      <c r="J161" t="str">
        <f>IF(C161="","",F161-I161)</f>
        <v/>
      </c>
      <c r="K161" s="2" t="n"/>
      <c r="L161" t="str">
        <f>IF(OR(C161="",K161=""),"",IF(J161&lt;=K161,"Reorder","OK"))</f>
        <v/>
      </c>
    </row>
    <row r="162">
      <c r="A162" s="2" t="n"/>
      <c r="B162" s="2" t="n"/>
      <c r="C162" s="2" t="n"/>
      <c r="D162" s="3" t="n"/>
      <c r="E162" s="3" t="n"/>
      <c r="F162" s="2" t="n"/>
      <c r="G162" s="4" t="n"/>
      <c r="H162" s="5" t="str">
        <f>IF(OR(F162="",F162=0),"",ROUND(G162/F162,4))</f>
        <v/>
      </c>
      <c r="I162" t="str">
        <f>IF(C162="","",SUMIFS(Batches!$E$2:$E$1000,Batches!$D$2:$D$1000,C162))</f>
        <v/>
      </c>
      <c r="J162" t="str">
        <f>IF(C162="","",F162-I162)</f>
        <v/>
      </c>
      <c r="K162" s="2" t="n"/>
      <c r="L162" t="str">
        <f>IF(OR(C162="",K162=""),"",IF(J162&lt;=K162,"Reorder","OK"))</f>
        <v/>
      </c>
    </row>
    <row r="163">
      <c r="A163" s="2" t="n"/>
      <c r="B163" s="2" t="n"/>
      <c r="C163" s="2" t="n"/>
      <c r="D163" s="3" t="n"/>
      <c r="E163" s="3" t="n"/>
      <c r="F163" s="2" t="n"/>
      <c r="G163" s="4" t="n"/>
      <c r="H163" s="5" t="str">
        <f>IF(OR(F163="",F163=0),"",ROUND(G163/F163,4))</f>
        <v/>
      </c>
      <c r="I163" t="str">
        <f>IF(C163="","",SUMIFS(Batches!$E$2:$E$1000,Batches!$D$2:$D$1000,C163))</f>
        <v/>
      </c>
      <c r="J163" t="str">
        <f>IF(C163="","",F163-I163)</f>
        <v/>
      </c>
      <c r="K163" s="2" t="n"/>
      <c r="L163" t="str">
        <f>IF(OR(C163="",K163=""),"",IF(J163&lt;=K163,"Reorder","OK"))</f>
        <v/>
      </c>
    </row>
    <row r="164">
      <c r="A164" s="2" t="n"/>
      <c r="B164" s="2" t="n"/>
      <c r="C164" s="2" t="n"/>
      <c r="D164" s="3" t="n"/>
      <c r="E164" s="3" t="n"/>
      <c r="F164" s="2" t="n"/>
      <c r="G164" s="4" t="n"/>
      <c r="H164" s="5" t="str">
        <f>IF(OR(F164="",F164=0),"",ROUND(G164/F164,4))</f>
        <v/>
      </c>
      <c r="I164" t="str">
        <f>IF(C164="","",SUMIFS(Batches!$E$2:$E$1000,Batches!$D$2:$D$1000,C164))</f>
        <v/>
      </c>
      <c r="J164" t="str">
        <f>IF(C164="","",F164-I164)</f>
        <v/>
      </c>
      <c r="K164" s="2" t="n"/>
      <c r="L164" t="str">
        <f>IF(OR(C164="",K164=""),"",IF(J164&lt;=K164,"Reorder","OK"))</f>
        <v/>
      </c>
    </row>
    <row r="165">
      <c r="A165" s="2" t="n"/>
      <c r="B165" s="2" t="n"/>
      <c r="C165" s="2" t="n"/>
      <c r="D165" s="3" t="n"/>
      <c r="E165" s="3" t="n"/>
      <c r="F165" s="2" t="n"/>
      <c r="G165" s="4" t="n"/>
      <c r="H165" s="5" t="str">
        <f>IF(OR(F165="",F165=0),"",ROUND(G165/F165,4))</f>
        <v/>
      </c>
      <c r="I165" t="str">
        <f>IF(C165="","",SUMIFS(Batches!$E$2:$E$1000,Batches!$D$2:$D$1000,C165))</f>
        <v/>
      </c>
      <c r="J165" t="str">
        <f>IF(C165="","",F165-I165)</f>
        <v/>
      </c>
      <c r="K165" s="2" t="n"/>
      <c r="L165" t="str">
        <f>IF(OR(C165="",K165=""),"",IF(J165&lt;=K165,"Reorder","OK"))</f>
        <v/>
      </c>
    </row>
    <row r="166">
      <c r="A166" s="2" t="n"/>
      <c r="B166" s="2" t="n"/>
      <c r="C166" s="2" t="n"/>
      <c r="D166" s="3" t="n"/>
      <c r="E166" s="3" t="n"/>
      <c r="F166" s="2" t="n"/>
      <c r="G166" s="4" t="n"/>
      <c r="H166" s="5" t="str">
        <f>IF(OR(F166="",F166=0),"",ROUND(G166/F166,4))</f>
        <v/>
      </c>
      <c r="I166" t="str">
        <f>IF(C166="","",SUMIFS(Batches!$E$2:$E$1000,Batches!$D$2:$D$1000,C166))</f>
        <v/>
      </c>
      <c r="J166" t="str">
        <f>IF(C166="","",F166-I166)</f>
        <v/>
      </c>
      <c r="K166" s="2" t="n"/>
      <c r="L166" t="str">
        <f>IF(OR(C166="",K166=""),"",IF(J166&lt;=K166,"Reorder","OK"))</f>
        <v/>
      </c>
    </row>
    <row r="167">
      <c r="A167" s="2" t="n"/>
      <c r="B167" s="2" t="n"/>
      <c r="C167" s="2" t="n"/>
      <c r="D167" s="3" t="n"/>
      <c r="E167" s="3" t="n"/>
      <c r="F167" s="2" t="n"/>
      <c r="G167" s="4" t="n"/>
      <c r="H167" s="5" t="str">
        <f>IF(OR(F167="",F167=0),"",ROUND(G167/F167,4))</f>
        <v/>
      </c>
      <c r="I167" t="str">
        <f>IF(C167="","",SUMIFS(Batches!$E$2:$E$1000,Batches!$D$2:$D$1000,C167))</f>
        <v/>
      </c>
      <c r="J167" t="str">
        <f>IF(C167="","",F167-I167)</f>
        <v/>
      </c>
      <c r="K167" s="2" t="n"/>
      <c r="L167" t="str">
        <f>IF(OR(C167="",K167=""),"",IF(J167&lt;=K167,"Reorder","OK"))</f>
        <v/>
      </c>
    </row>
    <row r="168">
      <c r="A168" s="2" t="n"/>
      <c r="B168" s="2" t="n"/>
      <c r="C168" s="2" t="n"/>
      <c r="D168" s="3" t="n"/>
      <c r="E168" s="3" t="n"/>
      <c r="F168" s="2" t="n"/>
      <c r="G168" s="4" t="n"/>
      <c r="H168" s="5" t="str">
        <f>IF(OR(F168="",F168=0),"",ROUND(G168/F168,4))</f>
        <v/>
      </c>
      <c r="I168" t="str">
        <f>IF(C168="","",SUMIFS(Batches!$E$2:$E$1000,Batches!$D$2:$D$1000,C168))</f>
        <v/>
      </c>
      <c r="J168" t="str">
        <f>IF(C168="","",F168-I168)</f>
        <v/>
      </c>
      <c r="K168" s="2" t="n"/>
      <c r="L168" t="str">
        <f>IF(OR(C168="",K168=""),"",IF(J168&lt;=K168,"Reorder","OK"))</f>
        <v/>
      </c>
    </row>
    <row r="169">
      <c r="A169" s="2" t="n"/>
      <c r="B169" s="2" t="n"/>
      <c r="C169" s="2" t="n"/>
      <c r="D169" s="3" t="n"/>
      <c r="E169" s="3" t="n"/>
      <c r="F169" s="2" t="n"/>
      <c r="G169" s="4" t="n"/>
      <c r="H169" s="5" t="str">
        <f>IF(OR(F169="",F169=0),"",ROUND(G169/F169,4))</f>
        <v/>
      </c>
      <c r="I169" t="str">
        <f>IF(C169="","",SUMIFS(Batches!$E$2:$E$1000,Batches!$D$2:$D$1000,C169))</f>
        <v/>
      </c>
      <c r="J169" t="str">
        <f>IF(C169="","",F169-I169)</f>
        <v/>
      </c>
      <c r="K169" s="2" t="n"/>
      <c r="L169" t="str">
        <f>IF(OR(C169="",K169=""),"",IF(J169&lt;=K169,"Reorder","OK"))</f>
        <v/>
      </c>
    </row>
    <row r="170">
      <c r="A170" s="2" t="n"/>
      <c r="B170" s="2" t="n"/>
      <c r="C170" s="2" t="n"/>
      <c r="D170" s="3" t="n"/>
      <c r="E170" s="3" t="n"/>
      <c r="F170" s="2" t="n"/>
      <c r="G170" s="4" t="n"/>
      <c r="H170" s="5" t="str">
        <f>IF(OR(F170="",F170=0),"",ROUND(G170/F170,4))</f>
        <v/>
      </c>
      <c r="I170" t="str">
        <f>IF(C170="","",SUMIFS(Batches!$E$2:$E$1000,Batches!$D$2:$D$1000,C170))</f>
        <v/>
      </c>
      <c r="J170" t="str">
        <f>IF(C170="","",F170-I170)</f>
        <v/>
      </c>
      <c r="K170" s="2" t="n"/>
      <c r="L170" t="str">
        <f>IF(OR(C170="",K170=""),"",IF(J170&lt;=K170,"Reorder","OK"))</f>
        <v/>
      </c>
    </row>
    <row r="171">
      <c r="A171" s="2" t="n"/>
      <c r="B171" s="2" t="n"/>
      <c r="C171" s="2" t="n"/>
      <c r="D171" s="3" t="n"/>
      <c r="E171" s="3" t="n"/>
      <c r="F171" s="2" t="n"/>
      <c r="G171" s="4" t="n"/>
      <c r="H171" s="5" t="str">
        <f>IF(OR(F171="",F171=0),"",ROUND(G171/F171,4))</f>
        <v/>
      </c>
      <c r="I171" t="str">
        <f>IF(C171="","",SUMIFS(Batches!$E$2:$E$1000,Batches!$D$2:$D$1000,C171))</f>
        <v/>
      </c>
      <c r="J171" t="str">
        <f>IF(C171="","",F171-I171)</f>
        <v/>
      </c>
      <c r="K171" s="2" t="n"/>
      <c r="L171" t="str">
        <f>IF(OR(C171="",K171=""),"",IF(J171&lt;=K171,"Reorder","OK"))</f>
        <v/>
      </c>
    </row>
    <row r="172">
      <c r="A172" s="2" t="n"/>
      <c r="B172" s="2" t="n"/>
      <c r="C172" s="2" t="n"/>
      <c r="D172" s="3" t="n"/>
      <c r="E172" s="3" t="n"/>
      <c r="F172" s="2" t="n"/>
      <c r="G172" s="4" t="n"/>
      <c r="H172" s="5" t="str">
        <f>IF(OR(F172="",F172=0),"",ROUND(G172/F172,4))</f>
        <v/>
      </c>
      <c r="I172" t="str">
        <f>IF(C172="","",SUMIFS(Batches!$E$2:$E$1000,Batches!$D$2:$D$1000,C172))</f>
        <v/>
      </c>
      <c r="J172" t="str">
        <f>IF(C172="","",F172-I172)</f>
        <v/>
      </c>
      <c r="K172" s="2" t="n"/>
      <c r="L172" t="str">
        <f>IF(OR(C172="",K172=""),"",IF(J172&lt;=K172,"Reorder","OK"))</f>
        <v/>
      </c>
    </row>
    <row r="173">
      <c r="A173" s="2" t="n"/>
      <c r="B173" s="2" t="n"/>
      <c r="C173" s="2" t="n"/>
      <c r="D173" s="3" t="n"/>
      <c r="E173" s="3" t="n"/>
      <c r="F173" s="2" t="n"/>
      <c r="G173" s="4" t="n"/>
      <c r="H173" s="5" t="str">
        <f>IF(OR(F173="",F173=0),"",ROUND(G173/F173,4))</f>
        <v/>
      </c>
      <c r="I173" t="str">
        <f>IF(C173="","",SUMIFS(Batches!$E$2:$E$1000,Batches!$D$2:$D$1000,C173))</f>
        <v/>
      </c>
      <c r="J173" t="str">
        <f>IF(C173="","",F173-I173)</f>
        <v/>
      </c>
      <c r="K173" s="2" t="n"/>
      <c r="L173" t="str">
        <f>IF(OR(C173="",K173=""),"",IF(J173&lt;=K173,"Reorder","OK"))</f>
        <v/>
      </c>
    </row>
    <row r="174">
      <c r="A174" s="2" t="n"/>
      <c r="B174" s="2" t="n"/>
      <c r="C174" s="2" t="n"/>
      <c r="D174" s="3" t="n"/>
      <c r="E174" s="3" t="n"/>
      <c r="F174" s="2" t="n"/>
      <c r="G174" s="4" t="n"/>
      <c r="H174" s="5" t="str">
        <f>IF(OR(F174="",F174=0),"",ROUND(G174/F174,4))</f>
        <v/>
      </c>
      <c r="I174" t="str">
        <f>IF(C174="","",SUMIFS(Batches!$E$2:$E$1000,Batches!$D$2:$D$1000,C174))</f>
        <v/>
      </c>
      <c r="J174" t="str">
        <f>IF(C174="","",F174-I174)</f>
        <v/>
      </c>
      <c r="K174" s="2" t="n"/>
      <c r="L174" t="str">
        <f>IF(OR(C174="",K174=""),"",IF(J174&lt;=K174,"Reorder","OK"))</f>
        <v/>
      </c>
    </row>
    <row r="175">
      <c r="A175" s="2" t="n"/>
      <c r="B175" s="2" t="n"/>
      <c r="C175" s="2" t="n"/>
      <c r="D175" s="3" t="n"/>
      <c r="E175" s="3" t="n"/>
      <c r="F175" s="2" t="n"/>
      <c r="G175" s="4" t="n"/>
      <c r="H175" s="5" t="str">
        <f>IF(OR(F175="",F175=0),"",ROUND(G175/F175,4))</f>
        <v/>
      </c>
      <c r="I175" t="str">
        <f>IF(C175="","",SUMIFS(Batches!$E$2:$E$1000,Batches!$D$2:$D$1000,C175))</f>
        <v/>
      </c>
      <c r="J175" t="str">
        <f>IF(C175="","",F175-I175)</f>
        <v/>
      </c>
      <c r="K175" s="2" t="n"/>
      <c r="L175" t="str">
        <f>IF(OR(C175="",K175=""),"",IF(J175&lt;=K175,"Reorder","OK"))</f>
        <v/>
      </c>
    </row>
    <row r="176">
      <c r="A176" s="2" t="n"/>
      <c r="B176" s="2" t="n"/>
      <c r="C176" s="2" t="n"/>
      <c r="D176" s="3" t="n"/>
      <c r="E176" s="3" t="n"/>
      <c r="F176" s="2" t="n"/>
      <c r="G176" s="4" t="n"/>
      <c r="H176" s="5" t="str">
        <f>IF(OR(F176="",F176=0),"",ROUND(G176/F176,4))</f>
        <v/>
      </c>
      <c r="I176" t="str">
        <f>IF(C176="","",SUMIFS(Batches!$E$2:$E$1000,Batches!$D$2:$D$1000,C176))</f>
        <v/>
      </c>
      <c r="J176" t="str">
        <f>IF(C176="","",F176-I176)</f>
        <v/>
      </c>
      <c r="K176" s="2" t="n"/>
      <c r="L176" t="str">
        <f>IF(OR(C176="",K176=""),"",IF(J176&lt;=K176,"Reorder","OK"))</f>
        <v/>
      </c>
    </row>
    <row r="177">
      <c r="A177" s="2" t="n"/>
      <c r="B177" s="2" t="n"/>
      <c r="C177" s="2" t="n"/>
      <c r="D177" s="3" t="n"/>
      <c r="E177" s="3" t="n"/>
      <c r="F177" s="2" t="n"/>
      <c r="G177" s="4" t="n"/>
      <c r="H177" s="5" t="str">
        <f>IF(OR(F177="",F177=0),"",ROUND(G177/F177,4))</f>
        <v/>
      </c>
      <c r="I177" t="str">
        <f>IF(C177="","",SUMIFS(Batches!$E$2:$E$1000,Batches!$D$2:$D$1000,C177))</f>
        <v/>
      </c>
      <c r="J177" t="str">
        <f>IF(C177="","",F177-I177)</f>
        <v/>
      </c>
      <c r="K177" s="2" t="n"/>
      <c r="L177" t="str">
        <f>IF(OR(C177="",K177=""),"",IF(J177&lt;=K177,"Reorder","OK"))</f>
        <v/>
      </c>
    </row>
    <row r="178">
      <c r="A178" s="2" t="n"/>
      <c r="B178" s="2" t="n"/>
      <c r="C178" s="2" t="n"/>
      <c r="D178" s="3" t="n"/>
      <c r="E178" s="3" t="n"/>
      <c r="F178" s="2" t="n"/>
      <c r="G178" s="4" t="n"/>
      <c r="H178" s="5" t="str">
        <f>IF(OR(F178="",F178=0),"",ROUND(G178/F178,4))</f>
        <v/>
      </c>
      <c r="I178" t="str">
        <f>IF(C178="","",SUMIFS(Batches!$E$2:$E$1000,Batches!$D$2:$D$1000,C178))</f>
        <v/>
      </c>
      <c r="J178" t="str">
        <f>IF(C178="","",F178-I178)</f>
        <v/>
      </c>
      <c r="K178" s="2" t="n"/>
      <c r="L178" t="str">
        <f>IF(OR(C178="",K178=""),"",IF(J178&lt;=K178,"Reorder","OK"))</f>
        <v/>
      </c>
    </row>
    <row r="179">
      <c r="A179" s="2" t="n"/>
      <c r="B179" s="2" t="n"/>
      <c r="C179" s="2" t="n"/>
      <c r="D179" s="3" t="n"/>
      <c r="E179" s="3" t="n"/>
      <c r="F179" s="2" t="n"/>
      <c r="G179" s="4" t="n"/>
      <c r="H179" s="5" t="str">
        <f>IF(OR(F179="",F179=0),"",ROUND(G179/F179,4))</f>
        <v/>
      </c>
      <c r="I179" t="str">
        <f>IF(C179="","",SUMIFS(Batches!$E$2:$E$1000,Batches!$D$2:$D$1000,C179))</f>
        <v/>
      </c>
      <c r="J179" t="str">
        <f>IF(C179="","",F179-I179)</f>
        <v/>
      </c>
      <c r="K179" s="2" t="n"/>
      <c r="L179" t="str">
        <f>IF(OR(C179="",K179=""),"",IF(J179&lt;=K179,"Reorder","OK"))</f>
        <v/>
      </c>
    </row>
    <row r="180">
      <c r="A180" s="2" t="n"/>
      <c r="B180" s="2" t="n"/>
      <c r="C180" s="2" t="n"/>
      <c r="D180" s="3" t="n"/>
      <c r="E180" s="3" t="n"/>
      <c r="F180" s="2" t="n"/>
      <c r="G180" s="4" t="n"/>
      <c r="H180" s="5" t="str">
        <f>IF(OR(F180="",F180=0),"",ROUND(G180/F180,4))</f>
        <v/>
      </c>
      <c r="I180" t="str">
        <f>IF(C180="","",SUMIFS(Batches!$E$2:$E$1000,Batches!$D$2:$D$1000,C180))</f>
        <v/>
      </c>
      <c r="J180" t="str">
        <f>IF(C180="","",F180-I180)</f>
        <v/>
      </c>
      <c r="K180" s="2" t="n"/>
      <c r="L180" t="str">
        <f>IF(OR(C180="",K180=""),"",IF(J180&lt;=K180,"Reorder","OK"))</f>
        <v/>
      </c>
    </row>
    <row r="181">
      <c r="A181" s="2" t="n"/>
      <c r="B181" s="2" t="n"/>
      <c r="C181" s="2" t="n"/>
      <c r="D181" s="3" t="n"/>
      <c r="E181" s="3" t="n"/>
      <c r="F181" s="2" t="n"/>
      <c r="G181" s="4" t="n"/>
      <c r="H181" s="5" t="str">
        <f>IF(OR(F181="",F181=0),"",ROUND(G181/F181,4))</f>
        <v/>
      </c>
      <c r="I181" t="str">
        <f>IF(C181="","",SUMIFS(Batches!$E$2:$E$1000,Batches!$D$2:$D$1000,C181))</f>
        <v/>
      </c>
      <c r="J181" t="str">
        <f>IF(C181="","",F181-I181)</f>
        <v/>
      </c>
      <c r="K181" s="2" t="n"/>
      <c r="L181" t="str">
        <f>IF(OR(C181="",K181=""),"",IF(J181&lt;=K181,"Reorder","OK"))</f>
        <v/>
      </c>
    </row>
    <row r="182">
      <c r="A182" s="2" t="n"/>
      <c r="B182" s="2" t="n"/>
      <c r="C182" s="2" t="n"/>
      <c r="D182" s="3" t="n"/>
      <c r="E182" s="3" t="n"/>
      <c r="F182" s="2" t="n"/>
      <c r="G182" s="4" t="n"/>
      <c r="H182" s="5" t="str">
        <f>IF(OR(F182="",F182=0),"",ROUND(G182/F182,4))</f>
        <v/>
      </c>
      <c r="I182" t="str">
        <f>IF(C182="","",SUMIFS(Batches!$E$2:$E$1000,Batches!$D$2:$D$1000,C182))</f>
        <v/>
      </c>
      <c r="J182" t="str">
        <f>IF(C182="","",F182-I182)</f>
        <v/>
      </c>
      <c r="K182" s="2" t="n"/>
      <c r="L182" t="str">
        <f>IF(OR(C182="",K182=""),"",IF(J182&lt;=K182,"Reorder","OK"))</f>
        <v/>
      </c>
    </row>
    <row r="183">
      <c r="A183" s="2" t="n"/>
      <c r="B183" s="2" t="n"/>
      <c r="C183" s="2" t="n"/>
      <c r="D183" s="3" t="n"/>
      <c r="E183" s="3" t="n"/>
      <c r="F183" s="2" t="n"/>
      <c r="G183" s="4" t="n"/>
      <c r="H183" s="5" t="str">
        <f>IF(OR(F183="",F183=0),"",ROUND(G183/F183,4))</f>
        <v/>
      </c>
      <c r="I183" t="str">
        <f>IF(C183="","",SUMIFS(Batches!$E$2:$E$1000,Batches!$D$2:$D$1000,C183))</f>
        <v/>
      </c>
      <c r="J183" t="str">
        <f>IF(C183="","",F183-I183)</f>
        <v/>
      </c>
      <c r="K183" s="2" t="n"/>
      <c r="L183" t="str">
        <f>IF(OR(C183="",K183=""),"",IF(J183&lt;=K183,"Reorder","OK"))</f>
        <v/>
      </c>
    </row>
    <row r="184">
      <c r="A184" s="2" t="n"/>
      <c r="B184" s="2" t="n"/>
      <c r="C184" s="2" t="n"/>
      <c r="D184" s="3" t="n"/>
      <c r="E184" s="3" t="n"/>
      <c r="F184" s="2" t="n"/>
      <c r="G184" s="4" t="n"/>
      <c r="H184" s="5" t="str">
        <f>IF(OR(F184="",F184=0),"",ROUND(G184/F184,4))</f>
        <v/>
      </c>
      <c r="I184" t="str">
        <f>IF(C184="","",SUMIFS(Batches!$E$2:$E$1000,Batches!$D$2:$D$1000,C184))</f>
        <v/>
      </c>
      <c r="J184" t="str">
        <f>IF(C184="","",F184-I184)</f>
        <v/>
      </c>
      <c r="K184" s="2" t="n"/>
      <c r="L184" t="str">
        <f>IF(OR(C184="",K184=""),"",IF(J184&lt;=K184,"Reorder","OK"))</f>
        <v/>
      </c>
    </row>
    <row r="185">
      <c r="A185" s="2" t="n"/>
      <c r="B185" s="2" t="n"/>
      <c r="C185" s="2" t="n"/>
      <c r="D185" s="3" t="n"/>
      <c r="E185" s="3" t="n"/>
      <c r="F185" s="2" t="n"/>
      <c r="G185" s="4" t="n"/>
      <c r="H185" s="5" t="str">
        <f>IF(OR(F185="",F185=0),"",ROUND(G185/F185,4))</f>
        <v/>
      </c>
      <c r="I185" t="str">
        <f>IF(C185="","",SUMIFS(Batches!$E$2:$E$1000,Batches!$D$2:$D$1000,C185))</f>
        <v/>
      </c>
      <c r="J185" t="str">
        <f>IF(C185="","",F185-I185)</f>
        <v/>
      </c>
      <c r="K185" s="2" t="n"/>
      <c r="L185" t="str">
        <f>IF(OR(C185="",K185=""),"",IF(J185&lt;=K185,"Reorder","OK"))</f>
        <v/>
      </c>
    </row>
    <row r="186">
      <c r="A186" s="2" t="n"/>
      <c r="B186" s="2" t="n"/>
      <c r="C186" s="2" t="n"/>
      <c r="D186" s="3" t="n"/>
      <c r="E186" s="3" t="n"/>
      <c r="F186" s="2" t="n"/>
      <c r="G186" s="4" t="n"/>
      <c r="H186" s="5" t="str">
        <f>IF(OR(F186="",F186=0),"",ROUND(G186/F186,4))</f>
        <v/>
      </c>
      <c r="I186" t="str">
        <f>IF(C186="","",SUMIFS(Batches!$E$2:$E$1000,Batches!$D$2:$D$1000,C186))</f>
        <v/>
      </c>
      <c r="J186" t="str">
        <f>IF(C186="","",F186-I186)</f>
        <v/>
      </c>
      <c r="K186" s="2" t="n"/>
      <c r="L186" t="str">
        <f>IF(OR(C186="",K186=""),"",IF(J186&lt;=K186,"Reorder","OK"))</f>
        <v/>
      </c>
    </row>
    <row r="187">
      <c r="A187" s="2" t="n"/>
      <c r="B187" s="2" t="n"/>
      <c r="C187" s="2" t="n"/>
      <c r="D187" s="3" t="n"/>
      <c r="E187" s="3" t="n"/>
      <c r="F187" s="2" t="n"/>
      <c r="G187" s="4" t="n"/>
      <c r="H187" s="5" t="str">
        <f>IF(OR(F187="",F187=0),"",ROUND(G187/F187,4))</f>
        <v/>
      </c>
      <c r="I187" t="str">
        <f>IF(C187="","",SUMIFS(Batches!$E$2:$E$1000,Batches!$D$2:$D$1000,C187))</f>
        <v/>
      </c>
      <c r="J187" t="str">
        <f>IF(C187="","",F187-I187)</f>
        <v/>
      </c>
      <c r="K187" s="2" t="n"/>
      <c r="L187" t="str">
        <f>IF(OR(C187="",K187=""),"",IF(J187&lt;=K187,"Reorder","OK"))</f>
        <v/>
      </c>
    </row>
    <row r="188">
      <c r="A188" s="2" t="n"/>
      <c r="B188" s="2" t="n"/>
      <c r="C188" s="2" t="n"/>
      <c r="D188" s="3" t="n"/>
      <c r="E188" s="3" t="n"/>
      <c r="F188" s="2" t="n"/>
      <c r="G188" s="4" t="n"/>
      <c r="H188" s="5" t="str">
        <f>IF(OR(F188="",F188=0),"",ROUND(G188/F188,4))</f>
        <v/>
      </c>
      <c r="I188" t="str">
        <f>IF(C188="","",SUMIFS(Batches!$E$2:$E$1000,Batches!$D$2:$D$1000,C188))</f>
        <v/>
      </c>
      <c r="J188" t="str">
        <f>IF(C188="","",F188-I188)</f>
        <v/>
      </c>
      <c r="K188" s="2" t="n"/>
      <c r="L188" t="str">
        <f>IF(OR(C188="",K188=""),"",IF(J188&lt;=K188,"Reorder","OK"))</f>
        <v/>
      </c>
    </row>
    <row r="189">
      <c r="A189" s="2" t="n"/>
      <c r="B189" s="2" t="n"/>
      <c r="C189" s="2" t="n"/>
      <c r="D189" s="3" t="n"/>
      <c r="E189" s="3" t="n"/>
      <c r="F189" s="2" t="n"/>
      <c r="G189" s="4" t="n"/>
      <c r="H189" s="5" t="str">
        <f>IF(OR(F189="",F189=0),"",ROUND(G189/F189,4))</f>
        <v/>
      </c>
      <c r="I189" t="str">
        <f>IF(C189="","",SUMIFS(Batches!$E$2:$E$1000,Batches!$D$2:$D$1000,C189))</f>
        <v/>
      </c>
      <c r="J189" t="str">
        <f>IF(C189="","",F189-I189)</f>
        <v/>
      </c>
      <c r="K189" s="2" t="n"/>
      <c r="L189" t="str">
        <f>IF(OR(C189="",K189=""),"",IF(J189&lt;=K189,"Reorder","OK"))</f>
        <v/>
      </c>
    </row>
    <row r="190">
      <c r="A190" s="2" t="n"/>
      <c r="B190" s="2" t="n"/>
      <c r="C190" s="2" t="n"/>
      <c r="D190" s="3" t="n"/>
      <c r="E190" s="3" t="n"/>
      <c r="F190" s="2" t="n"/>
      <c r="G190" s="4" t="n"/>
      <c r="H190" s="5" t="str">
        <f>IF(OR(F190="",F190=0),"",ROUND(G190/F190,4))</f>
        <v/>
      </c>
      <c r="I190" t="str">
        <f>IF(C190="","",SUMIFS(Batches!$E$2:$E$1000,Batches!$D$2:$D$1000,C190))</f>
        <v/>
      </c>
      <c r="J190" t="str">
        <f>IF(C190="","",F190-I190)</f>
        <v/>
      </c>
      <c r="K190" s="2" t="n"/>
      <c r="L190" t="str">
        <f>IF(OR(C190="",K190=""),"",IF(J190&lt;=K190,"Reorder","OK"))</f>
        <v/>
      </c>
    </row>
    <row r="191">
      <c r="A191" s="2" t="n"/>
      <c r="B191" s="2" t="n"/>
      <c r="C191" s="2" t="n"/>
      <c r="D191" s="3" t="n"/>
      <c r="E191" s="3" t="n"/>
      <c r="F191" s="2" t="n"/>
      <c r="G191" s="4" t="n"/>
      <c r="H191" s="5" t="str">
        <f>IF(OR(F191="",F191=0),"",ROUND(G191/F191,4))</f>
        <v/>
      </c>
      <c r="I191" t="str">
        <f>IF(C191="","",SUMIFS(Batches!$E$2:$E$1000,Batches!$D$2:$D$1000,C191))</f>
        <v/>
      </c>
      <c r="J191" t="str">
        <f>IF(C191="","",F191-I191)</f>
        <v/>
      </c>
      <c r="K191" s="2" t="n"/>
      <c r="L191" t="str">
        <f>IF(OR(C191="",K191=""),"",IF(J191&lt;=K191,"Reorder","OK"))</f>
        <v/>
      </c>
    </row>
    <row r="192">
      <c r="A192" s="2" t="n"/>
      <c r="B192" s="2" t="n"/>
      <c r="C192" s="2" t="n"/>
      <c r="D192" s="3" t="n"/>
      <c r="E192" s="3" t="n"/>
      <c r="F192" s="2" t="n"/>
      <c r="G192" s="4" t="n"/>
      <c r="H192" s="5" t="str">
        <f>IF(OR(F192="",F192=0),"",ROUND(G192/F192,4))</f>
        <v/>
      </c>
      <c r="I192" t="str">
        <f>IF(C192="","",SUMIFS(Batches!$E$2:$E$1000,Batches!$D$2:$D$1000,C192))</f>
        <v/>
      </c>
      <c r="J192" t="str">
        <f>IF(C192="","",F192-I192)</f>
        <v/>
      </c>
      <c r="K192" s="2" t="n"/>
      <c r="L192" t="str">
        <f>IF(OR(C192="",K192=""),"",IF(J192&lt;=K192,"Reorder","OK"))</f>
        <v/>
      </c>
    </row>
    <row r="193">
      <c r="A193" s="2" t="n"/>
      <c r="B193" s="2" t="n"/>
      <c r="C193" s="2" t="n"/>
      <c r="D193" s="3" t="n"/>
      <c r="E193" s="3" t="n"/>
      <c r="F193" s="2" t="n"/>
      <c r="G193" s="4" t="n"/>
      <c r="H193" s="5" t="str">
        <f>IF(OR(F193="",F193=0),"",ROUND(G193/F193,4))</f>
        <v/>
      </c>
      <c r="I193" t="str">
        <f>IF(C193="","",SUMIFS(Batches!$E$2:$E$1000,Batches!$D$2:$D$1000,C193))</f>
        <v/>
      </c>
      <c r="J193" t="str">
        <f>IF(C193="","",F193-I193)</f>
        <v/>
      </c>
      <c r="K193" s="2" t="n"/>
      <c r="L193" t="str">
        <f>IF(OR(C193="",K193=""),"",IF(J193&lt;=K193,"Reorder","OK"))</f>
        <v/>
      </c>
    </row>
    <row r="194">
      <c r="A194" s="2" t="n"/>
      <c r="B194" s="2" t="n"/>
      <c r="C194" s="2" t="n"/>
      <c r="D194" s="3" t="n"/>
      <c r="E194" s="3" t="n"/>
      <c r="F194" s="2" t="n"/>
      <c r="G194" s="4" t="n"/>
      <c r="H194" s="5" t="str">
        <f>IF(OR(F194="",F194=0),"",ROUND(G194/F194,4))</f>
        <v/>
      </c>
      <c r="I194" t="str">
        <f>IF(C194="","",SUMIFS(Batches!$E$2:$E$1000,Batches!$D$2:$D$1000,C194))</f>
        <v/>
      </c>
      <c r="J194" t="str">
        <f>IF(C194="","",F194-I194)</f>
        <v/>
      </c>
      <c r="K194" s="2" t="n"/>
      <c r="L194" t="str">
        <f>IF(OR(C194="",K194=""),"",IF(J194&lt;=K194,"Reorder","OK"))</f>
        <v/>
      </c>
    </row>
    <row r="195">
      <c r="A195" s="2" t="n"/>
      <c r="B195" s="2" t="n"/>
      <c r="C195" s="2" t="n"/>
      <c r="D195" s="3" t="n"/>
      <c r="E195" s="3" t="n"/>
      <c r="F195" s="2" t="n"/>
      <c r="G195" s="4" t="n"/>
      <c r="H195" s="5" t="str">
        <f>IF(OR(F195="",F195=0),"",ROUND(G195/F195,4))</f>
        <v/>
      </c>
      <c r="I195" t="str">
        <f>IF(C195="","",SUMIFS(Batches!$E$2:$E$1000,Batches!$D$2:$D$1000,C195))</f>
        <v/>
      </c>
      <c r="J195" t="str">
        <f>IF(C195="","",F195-I195)</f>
        <v/>
      </c>
      <c r="K195" s="2" t="n"/>
      <c r="L195" t="str">
        <f>IF(OR(C195="",K195=""),"",IF(J195&lt;=K195,"Reorder","OK"))</f>
        <v/>
      </c>
    </row>
    <row r="196">
      <c r="A196" s="2" t="n"/>
      <c r="B196" s="2" t="n"/>
      <c r="C196" s="2" t="n"/>
      <c r="D196" s="3" t="n"/>
      <c r="E196" s="3" t="n"/>
      <c r="F196" s="2" t="n"/>
      <c r="G196" s="4" t="n"/>
      <c r="H196" s="5" t="str">
        <f>IF(OR(F196="",F196=0),"",ROUND(G196/F196,4))</f>
        <v/>
      </c>
      <c r="I196" t="str">
        <f>IF(C196="","",SUMIFS(Batches!$E$2:$E$1000,Batches!$D$2:$D$1000,C196))</f>
        <v/>
      </c>
      <c r="J196" t="str">
        <f>IF(C196="","",F196-I196)</f>
        <v/>
      </c>
      <c r="K196" s="2" t="n"/>
      <c r="L196" t="str">
        <f>IF(OR(C196="",K196=""),"",IF(J196&lt;=K196,"Reorder","OK"))</f>
        <v/>
      </c>
    </row>
    <row r="197">
      <c r="A197" s="2" t="n"/>
      <c r="B197" s="2" t="n"/>
      <c r="C197" s="2" t="n"/>
      <c r="D197" s="3" t="n"/>
      <c r="E197" s="3" t="n"/>
      <c r="F197" s="2" t="n"/>
      <c r="G197" s="4" t="n"/>
      <c r="H197" s="5" t="str">
        <f>IF(OR(F197="",F197=0),"",ROUND(G197/F197,4))</f>
        <v/>
      </c>
      <c r="I197" t="str">
        <f>IF(C197="","",SUMIFS(Batches!$E$2:$E$1000,Batches!$D$2:$D$1000,C197))</f>
        <v/>
      </c>
      <c r="J197" t="str">
        <f>IF(C197="","",F197-I197)</f>
        <v/>
      </c>
      <c r="K197" s="2" t="n"/>
      <c r="L197" t="str">
        <f>IF(OR(C197="",K197=""),"",IF(J197&lt;=K197,"Reorder","OK"))</f>
        <v/>
      </c>
    </row>
    <row r="198">
      <c r="A198" s="2" t="n"/>
      <c r="B198" s="2" t="n"/>
      <c r="C198" s="2" t="n"/>
      <c r="D198" s="3" t="n"/>
      <c r="E198" s="3" t="n"/>
      <c r="F198" s="2" t="n"/>
      <c r="G198" s="4" t="n"/>
      <c r="H198" s="5" t="str">
        <f>IF(OR(F198="",F198=0),"",ROUND(G198/F198,4))</f>
        <v/>
      </c>
      <c r="I198" t="str">
        <f>IF(C198="","",SUMIFS(Batches!$E$2:$E$1000,Batches!$D$2:$D$1000,C198))</f>
        <v/>
      </c>
      <c r="J198" t="str">
        <f>IF(C198="","",F198-I198)</f>
        <v/>
      </c>
      <c r="K198" s="2" t="n"/>
      <c r="L198" t="str">
        <f>IF(OR(C198="",K198=""),"",IF(J198&lt;=K198,"Reorder","OK"))</f>
        <v/>
      </c>
    </row>
    <row r="199">
      <c r="A199" s="2" t="n"/>
      <c r="B199" s="2" t="n"/>
      <c r="C199" s="2" t="n"/>
      <c r="D199" s="3" t="n"/>
      <c r="E199" s="3" t="n"/>
      <c r="F199" s="2" t="n"/>
      <c r="G199" s="4" t="n"/>
      <c r="H199" s="5" t="str">
        <f>IF(OR(F199="",F199=0),"",ROUND(G199/F199,4))</f>
        <v/>
      </c>
      <c r="I199" t="str">
        <f>IF(C199="","",SUMIFS(Batches!$E$2:$E$1000,Batches!$D$2:$D$1000,C199))</f>
        <v/>
      </c>
      <c r="J199" t="str">
        <f>IF(C199="","",F199-I199)</f>
        <v/>
      </c>
      <c r="K199" s="2" t="n"/>
      <c r="L199" t="str">
        <f>IF(OR(C199="",K199=""),"",IF(J199&lt;=K199,"Reorder","OK"))</f>
        <v/>
      </c>
    </row>
    <row r="200">
      <c r="A200" s="2" t="n"/>
      <c r="B200" s="2" t="n"/>
      <c r="C200" s="2" t="n"/>
      <c r="D200" s="3" t="n"/>
      <c r="E200" s="3" t="n"/>
      <c r="F200" s="2" t="n"/>
      <c r="G200" s="4" t="n"/>
      <c r="H200" s="5" t="str">
        <f>IF(OR(F200="",F200=0),"",ROUND(G200/F200,4))</f>
        <v/>
      </c>
      <c r="I200" t="str">
        <f>IF(C200="","",SUMIFS(Batches!$E$2:$E$1000,Batches!$D$2:$D$1000,C200))</f>
        <v/>
      </c>
      <c r="J200" t="str">
        <f>IF(C200="","",F200-I200)</f>
        <v/>
      </c>
      <c r="K200" s="2" t="n"/>
      <c r="L200" t="str">
        <f>IF(OR(C200="",K200=""),"",IF(J200&lt;=K200,"Reorder","OK"))</f>
        <v/>
      </c>
    </row>
  </sheetData>
  <conditionalFormatting sqref="L2:L200">
    <cfRule type="cellIs" priority="1" operator="equal" dxfId="0">
      <formula>"Reorder"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20" customWidth="1" min="3" max="3"/>
    <col width="14" customWidth="1" min="4" max="4"/>
    <col width="11" customWidth="1" min="5" max="5"/>
    <col width="10" customWidth="1" min="6" max="6"/>
  </cols>
  <sheetData>
    <row r="1">
      <c r="A1" s="1" t="inlineStr">
        <is>
          <t>Date</t>
        </is>
      </c>
      <c r="B1" s="1" t="inlineStr">
        <is>
          <t>Batch</t>
        </is>
      </c>
      <c r="C1" s="1" t="inlineStr">
        <is>
          <t>Product</t>
        </is>
      </c>
      <c r="D1" s="1" t="inlineStr">
        <is>
          <t>Ingredient lot</t>
        </is>
      </c>
      <c r="E1" s="1" t="inlineStr">
        <is>
          <t>Grams used</t>
        </is>
      </c>
      <c r="F1" s="1" t="inlineStr">
        <is>
          <t>Cost</t>
        </is>
      </c>
    </row>
    <row r="2">
      <c r="A2" s="3" t="n">
        <v>46286</v>
      </c>
      <c r="B2" s="2" t="inlineStr">
        <is>
          <t>BB-0921</t>
        </is>
      </c>
      <c r="C2" s="2" t="inlineStr">
        <is>
          <t>Whipped body butter, 4 oz</t>
        </is>
      </c>
      <c r="D2" s="2" t="inlineStr">
        <is>
          <t>SH-0812</t>
        </is>
      </c>
      <c r="E2" s="2" t="n">
        <v>1446</v>
      </c>
      <c r="F2" s="6">
        <f>IF(D2="","",ROUND(E2*IFERROR(VLOOKUP(D2,Ingredients!$C$2:$H$200,6,FALSE),0),2))</f>
        <v>17.93</v>
      </c>
    </row>
    <row r="3">
      <c r="A3" s="3" t="n">
        <v>46286</v>
      </c>
      <c r="B3" s="2" t="inlineStr">
        <is>
          <t>BB-0921</t>
        </is>
      </c>
      <c r="C3" s="2" t="inlineStr">
        <is>
          <t>Whipped body butter, 4 oz</t>
        </is>
      </c>
      <c r="D3" s="2" t="inlineStr">
        <is>
          <t>CO-0830</t>
        </is>
      </c>
      <c r="E3" s="2" t="n">
        <v>723</v>
      </c>
      <c r="F3" s="6">
        <f>IF(D3="","",ROUND(E3*IFERROR(VLOOKUP(D3,Ingredients!$C$2:$H$200,6,FALSE),0),2))</f>
        <v>5.06</v>
      </c>
    </row>
    <row r="4">
      <c r="A4" s="3" t="n">
        <v>46286</v>
      </c>
      <c r="B4" s="2" t="inlineStr">
        <is>
          <t>BB-0921</t>
        </is>
      </c>
      <c r="C4" s="2" t="inlineStr">
        <is>
          <t>Whipped body butter, 4 oz</t>
        </is>
      </c>
      <c r="D4" s="2" t="inlineStr">
        <is>
          <t>MB-0901</t>
        </is>
      </c>
      <c r="E4" s="2" t="n">
        <v>723</v>
      </c>
      <c r="F4" s="6">
        <f>IF(D4="","",ROUND(E4*IFERROR(VLOOKUP(D4,Ingredients!$C$2:$H$200,6,FALSE),0),2))</f>
        <v>12.29</v>
      </c>
    </row>
    <row r="5">
      <c r="A5" s="3" t="n">
        <v>46286</v>
      </c>
      <c r="B5" s="2" t="inlineStr">
        <is>
          <t>BB-0921</t>
        </is>
      </c>
      <c r="C5" s="2" t="inlineStr">
        <is>
          <t>Whipped body butter, 4 oz</t>
        </is>
      </c>
      <c r="D5" s="2" t="inlineStr">
        <is>
          <t>JO-0820</t>
        </is>
      </c>
      <c r="E5" s="2" t="n">
        <v>542</v>
      </c>
      <c r="F5" s="6">
        <f>IF(D5="","",ROUND(E5*IFERROR(VLOOKUP(D5,Ingredients!$C$2:$H$200,6,FALSE),0),2))</f>
        <v>12.47</v>
      </c>
    </row>
    <row r="6">
      <c r="A6" s="3" t="n">
        <v>46286</v>
      </c>
      <c r="B6" s="2" t="inlineStr">
        <is>
          <t>BB-0921</t>
        </is>
      </c>
      <c r="C6" s="2" t="inlineStr">
        <is>
          <t>Whipped body butter, 4 oz</t>
        </is>
      </c>
      <c r="D6" s="2" t="inlineStr">
        <is>
          <t>AR-0715</t>
        </is>
      </c>
      <c r="E6" s="2" t="n">
        <v>145</v>
      </c>
      <c r="F6" s="6">
        <f>IF(D6="","",ROUND(E6*IFERROR(VLOOKUP(D6,Ingredients!$C$2:$H$200,6,FALSE),0),2))</f>
        <v>1.31</v>
      </c>
    </row>
    <row r="7">
      <c r="A7" s="3" t="n">
        <v>46286</v>
      </c>
      <c r="B7" s="2" t="inlineStr">
        <is>
          <t>BB-0921</t>
        </is>
      </c>
      <c r="C7" s="2" t="inlineStr">
        <is>
          <t>Whipped body butter, 4 oz</t>
        </is>
      </c>
      <c r="D7" s="2" t="inlineStr">
        <is>
          <t>PL-0715</t>
        </is>
      </c>
      <c r="E7" s="2" t="n">
        <v>36</v>
      </c>
      <c r="F7" s="6">
        <f>IF(D7="","",ROUND(E7*IFERROR(VLOOKUP(D7,Ingredients!$C$2:$H$200,6,FALSE),0),2))</f>
        <v>4.32</v>
      </c>
    </row>
    <row r="8">
      <c r="A8" s="3" t="n"/>
      <c r="B8" s="2" t="n"/>
      <c r="C8" s="2" t="n"/>
      <c r="D8" s="2" t="n"/>
      <c r="E8" s="2" t="n"/>
      <c r="F8" s="6" t="str">
        <f>IF(D8="","",ROUND(E8*IFERROR(VLOOKUP(D8,Ingredients!$C$2:$H$200,6,FALSE),0),2))</f>
        <v/>
      </c>
    </row>
    <row r="9">
      <c r="A9" s="3" t="n"/>
      <c r="B9" s="2" t="n"/>
      <c r="C9" s="2" t="n"/>
      <c r="D9" s="2" t="n"/>
      <c r="E9" s="2" t="n"/>
      <c r="F9" s="6" t="str">
        <f>IF(D9="","",ROUND(E9*IFERROR(VLOOKUP(D9,Ingredients!$C$2:$H$200,6,FALSE),0),2))</f>
        <v/>
      </c>
    </row>
    <row r="10">
      <c r="A10" s="3" t="n"/>
      <c r="B10" s="2" t="n"/>
      <c r="C10" s="2" t="n"/>
      <c r="D10" s="2" t="n"/>
      <c r="E10" s="2" t="n"/>
      <c r="F10" s="6" t="str">
        <f>IF(D10="","",ROUND(E10*IFERROR(VLOOKUP(D10,Ingredients!$C$2:$H$200,6,FALSE),0),2))</f>
        <v/>
      </c>
    </row>
    <row r="11">
      <c r="A11" s="3" t="n"/>
      <c r="B11" s="2" t="n"/>
      <c r="C11" s="2" t="n"/>
      <c r="D11" s="2" t="n"/>
      <c r="E11" s="2" t="n"/>
      <c r="F11" s="6" t="str">
        <f>IF(D11="","",ROUND(E11*IFERROR(VLOOKUP(D11,Ingredients!$C$2:$H$200,6,FALSE),0),2))</f>
        <v/>
      </c>
    </row>
    <row r="12">
      <c r="A12" s="3" t="n"/>
      <c r="B12" s="2" t="n"/>
      <c r="C12" s="2" t="n"/>
      <c r="D12" s="2" t="n"/>
      <c r="E12" s="2" t="n"/>
      <c r="F12" s="6" t="str">
        <f>IF(D12="","",ROUND(E12*IFERROR(VLOOKUP(D12,Ingredients!$C$2:$H$200,6,FALSE),0),2))</f>
        <v/>
      </c>
    </row>
    <row r="13">
      <c r="A13" s="3" t="n"/>
      <c r="B13" s="2" t="n"/>
      <c r="C13" s="2" t="n"/>
      <c r="D13" s="2" t="n"/>
      <c r="E13" s="2" t="n"/>
      <c r="F13" s="6" t="str">
        <f>IF(D13="","",ROUND(E13*IFERROR(VLOOKUP(D13,Ingredients!$C$2:$H$200,6,FALSE),0),2))</f>
        <v/>
      </c>
    </row>
    <row r="14">
      <c r="A14" s="3" t="n"/>
      <c r="B14" s="2" t="n"/>
      <c r="C14" s="2" t="n"/>
      <c r="D14" s="2" t="n"/>
      <c r="E14" s="2" t="n"/>
      <c r="F14" s="6" t="str">
        <f>IF(D14="","",ROUND(E14*IFERROR(VLOOKUP(D14,Ingredients!$C$2:$H$200,6,FALSE),0),2))</f>
        <v/>
      </c>
    </row>
    <row r="15">
      <c r="A15" s="3" t="n"/>
      <c r="B15" s="2" t="n"/>
      <c r="C15" s="2" t="n"/>
      <c r="D15" s="2" t="n"/>
      <c r="E15" s="2" t="n"/>
      <c r="F15" s="6" t="str">
        <f>IF(D15="","",ROUND(E15*IFERROR(VLOOKUP(D15,Ingredients!$C$2:$H$200,6,FALSE),0),2))</f>
        <v/>
      </c>
    </row>
    <row r="16">
      <c r="A16" s="3" t="n"/>
      <c r="B16" s="2" t="n"/>
      <c r="C16" s="2" t="n"/>
      <c r="D16" s="2" t="n"/>
      <c r="E16" s="2" t="n"/>
      <c r="F16" s="6" t="str">
        <f>IF(D16="","",ROUND(E16*IFERROR(VLOOKUP(D16,Ingredients!$C$2:$H$200,6,FALSE),0),2))</f>
        <v/>
      </c>
    </row>
    <row r="17">
      <c r="A17" s="3" t="n"/>
      <c r="B17" s="2" t="n"/>
      <c r="C17" s="2" t="n"/>
      <c r="D17" s="2" t="n"/>
      <c r="E17" s="2" t="n"/>
      <c r="F17" s="6" t="str">
        <f>IF(D17="","",ROUND(E17*IFERROR(VLOOKUP(D17,Ingredients!$C$2:$H$200,6,FALSE),0),2))</f>
        <v/>
      </c>
    </row>
    <row r="18">
      <c r="A18" s="3" t="n"/>
      <c r="B18" s="2" t="n"/>
      <c r="C18" s="2" t="n"/>
      <c r="D18" s="2" t="n"/>
      <c r="E18" s="2" t="n"/>
      <c r="F18" s="6" t="str">
        <f>IF(D18="","",ROUND(E18*IFERROR(VLOOKUP(D18,Ingredients!$C$2:$H$200,6,FALSE),0),2))</f>
        <v/>
      </c>
    </row>
    <row r="19">
      <c r="A19" s="3" t="n"/>
      <c r="B19" s="2" t="n"/>
      <c r="C19" s="2" t="n"/>
      <c r="D19" s="2" t="n"/>
      <c r="E19" s="2" t="n"/>
      <c r="F19" s="6" t="str">
        <f>IF(D19="","",ROUND(E19*IFERROR(VLOOKUP(D19,Ingredients!$C$2:$H$200,6,FALSE),0),2))</f>
        <v/>
      </c>
    </row>
    <row r="20">
      <c r="A20" s="3" t="n"/>
      <c r="B20" s="2" t="n"/>
      <c r="C20" s="2" t="n"/>
      <c r="D20" s="2" t="n"/>
      <c r="E20" s="2" t="n"/>
      <c r="F20" s="6" t="str">
        <f>IF(D20="","",ROUND(E20*IFERROR(VLOOKUP(D20,Ingredients!$C$2:$H$200,6,FALSE),0),2))</f>
        <v/>
      </c>
    </row>
    <row r="21">
      <c r="A21" s="3" t="n"/>
      <c r="B21" s="2" t="n"/>
      <c r="C21" s="2" t="n"/>
      <c r="D21" s="2" t="n"/>
      <c r="E21" s="2" t="n"/>
      <c r="F21" s="6" t="str">
        <f>IF(D21="","",ROUND(E21*IFERROR(VLOOKUP(D21,Ingredients!$C$2:$H$200,6,FALSE),0),2))</f>
        <v/>
      </c>
    </row>
    <row r="22">
      <c r="A22" s="3" t="n"/>
      <c r="B22" s="2" t="n"/>
      <c r="C22" s="2" t="n"/>
      <c r="D22" s="2" t="n"/>
      <c r="E22" s="2" t="n"/>
      <c r="F22" s="6" t="str">
        <f>IF(D22="","",ROUND(E22*IFERROR(VLOOKUP(D22,Ingredients!$C$2:$H$200,6,FALSE),0),2))</f>
        <v/>
      </c>
    </row>
    <row r="23">
      <c r="A23" s="3" t="n"/>
      <c r="B23" s="2" t="n"/>
      <c r="C23" s="2" t="n"/>
      <c r="D23" s="2" t="n"/>
      <c r="E23" s="2" t="n"/>
      <c r="F23" s="6" t="str">
        <f>IF(D23="","",ROUND(E23*IFERROR(VLOOKUP(D23,Ingredients!$C$2:$H$200,6,FALSE),0),2))</f>
        <v/>
      </c>
    </row>
    <row r="24">
      <c r="A24" s="3" t="n"/>
      <c r="B24" s="2" t="n"/>
      <c r="C24" s="2" t="n"/>
      <c r="D24" s="2" t="n"/>
      <c r="E24" s="2" t="n"/>
      <c r="F24" s="6" t="str">
        <f>IF(D24="","",ROUND(E24*IFERROR(VLOOKUP(D24,Ingredients!$C$2:$H$200,6,FALSE),0),2))</f>
        <v/>
      </c>
    </row>
    <row r="25">
      <c r="A25" s="3" t="n"/>
      <c r="B25" s="2" t="n"/>
      <c r="C25" s="2" t="n"/>
      <c r="D25" s="2" t="n"/>
      <c r="E25" s="2" t="n"/>
      <c r="F25" s="6" t="str">
        <f>IF(D25="","",ROUND(E25*IFERROR(VLOOKUP(D25,Ingredients!$C$2:$H$200,6,FALSE),0),2))</f>
        <v/>
      </c>
    </row>
    <row r="26">
      <c r="A26" s="3" t="n"/>
      <c r="B26" s="2" t="n"/>
      <c r="C26" s="2" t="n"/>
      <c r="D26" s="2" t="n"/>
      <c r="E26" s="2" t="n"/>
      <c r="F26" s="6" t="str">
        <f>IF(D26="","",ROUND(E26*IFERROR(VLOOKUP(D26,Ingredients!$C$2:$H$200,6,FALSE),0),2))</f>
        <v/>
      </c>
    </row>
    <row r="27">
      <c r="A27" s="3" t="n"/>
      <c r="B27" s="2" t="n"/>
      <c r="C27" s="2" t="n"/>
      <c r="D27" s="2" t="n"/>
      <c r="E27" s="2" t="n"/>
      <c r="F27" s="6" t="str">
        <f>IF(D27="","",ROUND(E27*IFERROR(VLOOKUP(D27,Ingredients!$C$2:$H$200,6,FALSE),0),2))</f>
        <v/>
      </c>
    </row>
    <row r="28">
      <c r="A28" s="3" t="n"/>
      <c r="B28" s="2" t="n"/>
      <c r="C28" s="2" t="n"/>
      <c r="D28" s="2" t="n"/>
      <c r="E28" s="2" t="n"/>
      <c r="F28" s="6" t="str">
        <f>IF(D28="","",ROUND(E28*IFERROR(VLOOKUP(D28,Ingredients!$C$2:$H$200,6,FALSE),0),2))</f>
        <v/>
      </c>
    </row>
    <row r="29">
      <c r="A29" s="3" t="n"/>
      <c r="B29" s="2" t="n"/>
      <c r="C29" s="2" t="n"/>
      <c r="D29" s="2" t="n"/>
      <c r="E29" s="2" t="n"/>
      <c r="F29" s="6" t="str">
        <f>IF(D29="","",ROUND(E29*IFERROR(VLOOKUP(D29,Ingredients!$C$2:$H$200,6,FALSE),0),2))</f>
        <v/>
      </c>
    </row>
    <row r="30">
      <c r="A30" s="3" t="n"/>
      <c r="B30" s="2" t="n"/>
      <c r="C30" s="2" t="n"/>
      <c r="D30" s="2" t="n"/>
      <c r="E30" s="2" t="n"/>
      <c r="F30" s="6" t="str">
        <f>IF(D30="","",ROUND(E30*IFERROR(VLOOKUP(D30,Ingredients!$C$2:$H$200,6,FALSE),0),2))</f>
        <v/>
      </c>
    </row>
    <row r="31">
      <c r="A31" s="3" t="n"/>
      <c r="B31" s="2" t="n"/>
      <c r="C31" s="2" t="n"/>
      <c r="D31" s="2" t="n"/>
      <c r="E31" s="2" t="n"/>
      <c r="F31" s="6" t="str">
        <f>IF(D31="","",ROUND(E31*IFERROR(VLOOKUP(D31,Ingredients!$C$2:$H$200,6,FALSE),0),2))</f>
        <v/>
      </c>
    </row>
    <row r="32">
      <c r="A32" s="3" t="n"/>
      <c r="B32" s="2" t="n"/>
      <c r="C32" s="2" t="n"/>
      <c r="D32" s="2" t="n"/>
      <c r="E32" s="2" t="n"/>
      <c r="F32" s="6" t="str">
        <f>IF(D32="","",ROUND(E32*IFERROR(VLOOKUP(D32,Ingredients!$C$2:$H$200,6,FALSE),0),2))</f>
        <v/>
      </c>
    </row>
    <row r="33">
      <c r="A33" s="3" t="n"/>
      <c r="B33" s="2" t="n"/>
      <c r="C33" s="2" t="n"/>
      <c r="D33" s="2" t="n"/>
      <c r="E33" s="2" t="n"/>
      <c r="F33" s="6" t="str">
        <f>IF(D33="","",ROUND(E33*IFERROR(VLOOKUP(D33,Ingredients!$C$2:$H$200,6,FALSE),0),2))</f>
        <v/>
      </c>
    </row>
    <row r="34">
      <c r="A34" s="3" t="n"/>
      <c r="B34" s="2" t="n"/>
      <c r="C34" s="2" t="n"/>
      <c r="D34" s="2" t="n"/>
      <c r="E34" s="2" t="n"/>
      <c r="F34" s="6" t="str">
        <f>IF(D34="","",ROUND(E34*IFERROR(VLOOKUP(D34,Ingredients!$C$2:$H$200,6,FALSE),0),2))</f>
        <v/>
      </c>
    </row>
    <row r="35">
      <c r="A35" s="3" t="n"/>
      <c r="B35" s="2" t="n"/>
      <c r="C35" s="2" t="n"/>
      <c r="D35" s="2" t="n"/>
      <c r="E35" s="2" t="n"/>
      <c r="F35" s="6" t="str">
        <f>IF(D35="","",ROUND(E35*IFERROR(VLOOKUP(D35,Ingredients!$C$2:$H$200,6,FALSE),0),2))</f>
        <v/>
      </c>
    </row>
    <row r="36">
      <c r="A36" s="3" t="n"/>
      <c r="B36" s="2" t="n"/>
      <c r="C36" s="2" t="n"/>
      <c r="D36" s="2" t="n"/>
      <c r="E36" s="2" t="n"/>
      <c r="F36" s="6" t="str">
        <f>IF(D36="","",ROUND(E36*IFERROR(VLOOKUP(D36,Ingredients!$C$2:$H$200,6,FALSE),0),2))</f>
        <v/>
      </c>
    </row>
    <row r="37">
      <c r="A37" s="3" t="n"/>
      <c r="B37" s="2" t="n"/>
      <c r="C37" s="2" t="n"/>
      <c r="D37" s="2" t="n"/>
      <c r="E37" s="2" t="n"/>
      <c r="F37" s="6" t="str">
        <f>IF(D37="","",ROUND(E37*IFERROR(VLOOKUP(D37,Ingredients!$C$2:$H$200,6,FALSE),0),2))</f>
        <v/>
      </c>
    </row>
    <row r="38">
      <c r="A38" s="3" t="n"/>
      <c r="B38" s="2" t="n"/>
      <c r="C38" s="2" t="n"/>
      <c r="D38" s="2" t="n"/>
      <c r="E38" s="2" t="n"/>
      <c r="F38" s="6" t="str">
        <f>IF(D38="","",ROUND(E38*IFERROR(VLOOKUP(D38,Ingredients!$C$2:$H$200,6,FALSE),0),2))</f>
        <v/>
      </c>
    </row>
    <row r="39">
      <c r="A39" s="3" t="n"/>
      <c r="B39" s="2" t="n"/>
      <c r="C39" s="2" t="n"/>
      <c r="D39" s="2" t="n"/>
      <c r="E39" s="2" t="n"/>
      <c r="F39" s="6" t="str">
        <f>IF(D39="","",ROUND(E39*IFERROR(VLOOKUP(D39,Ingredients!$C$2:$H$200,6,FALSE),0),2))</f>
        <v/>
      </c>
    </row>
    <row r="40">
      <c r="A40" s="3" t="n"/>
      <c r="B40" s="2" t="n"/>
      <c r="C40" s="2" t="n"/>
      <c r="D40" s="2" t="n"/>
      <c r="E40" s="2" t="n"/>
      <c r="F40" s="6" t="str">
        <f>IF(D40="","",ROUND(E40*IFERROR(VLOOKUP(D40,Ingredients!$C$2:$H$200,6,FALSE),0),2))</f>
        <v/>
      </c>
    </row>
    <row r="41">
      <c r="A41" s="3" t="n"/>
      <c r="B41" s="2" t="n"/>
      <c r="C41" s="2" t="n"/>
      <c r="D41" s="2" t="n"/>
      <c r="E41" s="2" t="n"/>
      <c r="F41" s="6" t="str">
        <f>IF(D41="","",ROUND(E41*IFERROR(VLOOKUP(D41,Ingredients!$C$2:$H$200,6,FALSE),0),2))</f>
        <v/>
      </c>
    </row>
    <row r="42">
      <c r="A42" s="3" t="n"/>
      <c r="B42" s="2" t="n"/>
      <c r="C42" s="2" t="n"/>
      <c r="D42" s="2" t="n"/>
      <c r="E42" s="2" t="n"/>
      <c r="F42" s="6" t="str">
        <f>IF(D42="","",ROUND(E42*IFERROR(VLOOKUP(D42,Ingredients!$C$2:$H$200,6,FALSE),0),2))</f>
        <v/>
      </c>
    </row>
    <row r="43">
      <c r="A43" s="3" t="n"/>
      <c r="B43" s="2" t="n"/>
      <c r="C43" s="2" t="n"/>
      <c r="D43" s="2" t="n"/>
      <c r="E43" s="2" t="n"/>
      <c r="F43" s="6" t="str">
        <f>IF(D43="","",ROUND(E43*IFERROR(VLOOKUP(D43,Ingredients!$C$2:$H$200,6,FALSE),0),2))</f>
        <v/>
      </c>
    </row>
    <row r="44">
      <c r="A44" s="3" t="n"/>
      <c r="B44" s="2" t="n"/>
      <c r="C44" s="2" t="n"/>
      <c r="D44" s="2" t="n"/>
      <c r="E44" s="2" t="n"/>
      <c r="F44" s="6" t="str">
        <f>IF(D44="","",ROUND(E44*IFERROR(VLOOKUP(D44,Ingredients!$C$2:$H$200,6,FALSE),0),2))</f>
        <v/>
      </c>
    </row>
    <row r="45">
      <c r="A45" s="3" t="n"/>
      <c r="B45" s="2" t="n"/>
      <c r="C45" s="2" t="n"/>
      <c r="D45" s="2" t="n"/>
      <c r="E45" s="2" t="n"/>
      <c r="F45" s="6" t="str">
        <f>IF(D45="","",ROUND(E45*IFERROR(VLOOKUP(D45,Ingredients!$C$2:$H$200,6,FALSE),0),2))</f>
        <v/>
      </c>
    </row>
    <row r="46">
      <c r="A46" s="3" t="n"/>
      <c r="B46" s="2" t="n"/>
      <c r="C46" s="2" t="n"/>
      <c r="D46" s="2" t="n"/>
      <c r="E46" s="2" t="n"/>
      <c r="F46" s="6" t="str">
        <f>IF(D46="","",ROUND(E46*IFERROR(VLOOKUP(D46,Ingredients!$C$2:$H$200,6,FALSE),0),2))</f>
        <v/>
      </c>
    </row>
    <row r="47">
      <c r="A47" s="3" t="n"/>
      <c r="B47" s="2" t="n"/>
      <c r="C47" s="2" t="n"/>
      <c r="D47" s="2" t="n"/>
      <c r="E47" s="2" t="n"/>
      <c r="F47" s="6" t="str">
        <f>IF(D47="","",ROUND(E47*IFERROR(VLOOKUP(D47,Ingredients!$C$2:$H$200,6,FALSE),0),2))</f>
        <v/>
      </c>
    </row>
    <row r="48">
      <c r="A48" s="3" t="n"/>
      <c r="B48" s="2" t="n"/>
      <c r="C48" s="2" t="n"/>
      <c r="D48" s="2" t="n"/>
      <c r="E48" s="2" t="n"/>
      <c r="F48" s="6" t="str">
        <f>IF(D48="","",ROUND(E48*IFERROR(VLOOKUP(D48,Ingredients!$C$2:$H$200,6,FALSE),0),2))</f>
        <v/>
      </c>
    </row>
    <row r="49">
      <c r="A49" s="3" t="n"/>
      <c r="B49" s="2" t="n"/>
      <c r="C49" s="2" t="n"/>
      <c r="D49" s="2" t="n"/>
      <c r="E49" s="2" t="n"/>
      <c r="F49" s="6" t="str">
        <f>IF(D49="","",ROUND(E49*IFERROR(VLOOKUP(D49,Ingredients!$C$2:$H$200,6,FALSE),0),2))</f>
        <v/>
      </c>
    </row>
    <row r="50">
      <c r="A50" s="3" t="n"/>
      <c r="B50" s="2" t="n"/>
      <c r="C50" s="2" t="n"/>
      <c r="D50" s="2" t="n"/>
      <c r="E50" s="2" t="n"/>
      <c r="F50" s="6" t="str">
        <f>IF(D50="","",ROUND(E50*IFERROR(VLOOKUP(D50,Ingredients!$C$2:$H$200,6,FALSE),0),2))</f>
        <v/>
      </c>
    </row>
    <row r="51">
      <c r="A51" s="3" t="n"/>
      <c r="B51" s="2" t="n"/>
      <c r="C51" s="2" t="n"/>
      <c r="D51" s="2" t="n"/>
      <c r="E51" s="2" t="n"/>
      <c r="F51" s="6" t="str">
        <f>IF(D51="","",ROUND(E51*IFERROR(VLOOKUP(D51,Ingredients!$C$2:$H$200,6,FALSE),0),2))</f>
        <v/>
      </c>
    </row>
    <row r="52">
      <c r="A52" s="3" t="n"/>
      <c r="B52" s="2" t="n"/>
      <c r="C52" s="2" t="n"/>
      <c r="D52" s="2" t="n"/>
      <c r="E52" s="2" t="n"/>
      <c r="F52" s="6" t="str">
        <f>IF(D52="","",ROUND(E52*IFERROR(VLOOKUP(D52,Ingredients!$C$2:$H$200,6,FALSE),0),2))</f>
        <v/>
      </c>
    </row>
    <row r="53">
      <c r="A53" s="3" t="n"/>
      <c r="B53" s="2" t="n"/>
      <c r="C53" s="2" t="n"/>
      <c r="D53" s="2" t="n"/>
      <c r="E53" s="2" t="n"/>
      <c r="F53" s="6" t="str">
        <f>IF(D53="","",ROUND(E53*IFERROR(VLOOKUP(D53,Ingredients!$C$2:$H$200,6,FALSE),0),2))</f>
        <v/>
      </c>
    </row>
    <row r="54">
      <c r="A54" s="3" t="n"/>
      <c r="B54" s="2" t="n"/>
      <c r="C54" s="2" t="n"/>
      <c r="D54" s="2" t="n"/>
      <c r="E54" s="2" t="n"/>
      <c r="F54" s="6" t="str">
        <f>IF(D54="","",ROUND(E54*IFERROR(VLOOKUP(D54,Ingredients!$C$2:$H$200,6,FALSE),0),2))</f>
        <v/>
      </c>
    </row>
    <row r="55">
      <c r="A55" s="3" t="n"/>
      <c r="B55" s="2" t="n"/>
      <c r="C55" s="2" t="n"/>
      <c r="D55" s="2" t="n"/>
      <c r="E55" s="2" t="n"/>
      <c r="F55" s="6" t="str">
        <f>IF(D55="","",ROUND(E55*IFERROR(VLOOKUP(D55,Ingredients!$C$2:$H$200,6,FALSE),0),2))</f>
        <v/>
      </c>
    </row>
    <row r="56">
      <c r="A56" s="3" t="n"/>
      <c r="B56" s="2" t="n"/>
      <c r="C56" s="2" t="n"/>
      <c r="D56" s="2" t="n"/>
      <c r="E56" s="2" t="n"/>
      <c r="F56" s="6" t="str">
        <f>IF(D56="","",ROUND(E56*IFERROR(VLOOKUP(D56,Ingredients!$C$2:$H$200,6,FALSE),0),2))</f>
        <v/>
      </c>
    </row>
    <row r="57">
      <c r="A57" s="3" t="n"/>
      <c r="B57" s="2" t="n"/>
      <c r="C57" s="2" t="n"/>
      <c r="D57" s="2" t="n"/>
      <c r="E57" s="2" t="n"/>
      <c r="F57" s="6" t="str">
        <f>IF(D57="","",ROUND(E57*IFERROR(VLOOKUP(D57,Ingredients!$C$2:$H$200,6,FALSE),0),2))</f>
        <v/>
      </c>
    </row>
    <row r="58">
      <c r="A58" s="3" t="n"/>
      <c r="B58" s="2" t="n"/>
      <c r="C58" s="2" t="n"/>
      <c r="D58" s="2" t="n"/>
      <c r="E58" s="2" t="n"/>
      <c r="F58" s="6" t="str">
        <f>IF(D58="","",ROUND(E58*IFERROR(VLOOKUP(D58,Ingredients!$C$2:$H$200,6,FALSE),0),2))</f>
        <v/>
      </c>
    </row>
    <row r="59">
      <c r="A59" s="3" t="n"/>
      <c r="B59" s="2" t="n"/>
      <c r="C59" s="2" t="n"/>
      <c r="D59" s="2" t="n"/>
      <c r="E59" s="2" t="n"/>
      <c r="F59" s="6" t="str">
        <f>IF(D59="","",ROUND(E59*IFERROR(VLOOKUP(D59,Ingredients!$C$2:$H$200,6,FALSE),0),2))</f>
        <v/>
      </c>
    </row>
    <row r="60">
      <c r="A60" s="3" t="n"/>
      <c r="B60" s="2" t="n"/>
      <c r="C60" s="2" t="n"/>
      <c r="D60" s="2" t="n"/>
      <c r="E60" s="2" t="n"/>
      <c r="F60" s="6" t="str">
        <f>IF(D60="","",ROUND(E60*IFERROR(VLOOKUP(D60,Ingredients!$C$2:$H$200,6,FALSE),0),2))</f>
        <v/>
      </c>
    </row>
    <row r="61">
      <c r="A61" s="3" t="n"/>
      <c r="B61" s="2" t="n"/>
      <c r="C61" s="2" t="n"/>
      <c r="D61" s="2" t="n"/>
      <c r="E61" s="2" t="n"/>
      <c r="F61" s="6" t="str">
        <f>IF(D61="","",ROUND(E61*IFERROR(VLOOKUP(D61,Ingredients!$C$2:$H$200,6,FALSE),0),2))</f>
        <v/>
      </c>
    </row>
    <row r="62">
      <c r="A62" s="3" t="n"/>
      <c r="B62" s="2" t="n"/>
      <c r="C62" s="2" t="n"/>
      <c r="D62" s="2" t="n"/>
      <c r="E62" s="2" t="n"/>
      <c r="F62" s="6" t="str">
        <f>IF(D62="","",ROUND(E62*IFERROR(VLOOKUP(D62,Ingredients!$C$2:$H$200,6,FALSE),0),2))</f>
        <v/>
      </c>
    </row>
    <row r="63">
      <c r="A63" s="3" t="n"/>
      <c r="B63" s="2" t="n"/>
      <c r="C63" s="2" t="n"/>
      <c r="D63" s="2" t="n"/>
      <c r="E63" s="2" t="n"/>
      <c r="F63" s="6" t="str">
        <f>IF(D63="","",ROUND(E63*IFERROR(VLOOKUP(D63,Ingredients!$C$2:$H$200,6,FALSE),0),2))</f>
        <v/>
      </c>
    </row>
    <row r="64">
      <c r="A64" s="3" t="n"/>
      <c r="B64" s="2" t="n"/>
      <c r="C64" s="2" t="n"/>
      <c r="D64" s="2" t="n"/>
      <c r="E64" s="2" t="n"/>
      <c r="F64" s="6" t="str">
        <f>IF(D64="","",ROUND(E64*IFERROR(VLOOKUP(D64,Ingredients!$C$2:$H$200,6,FALSE),0),2))</f>
        <v/>
      </c>
    </row>
    <row r="65">
      <c r="A65" s="3" t="n"/>
      <c r="B65" s="2" t="n"/>
      <c r="C65" s="2" t="n"/>
      <c r="D65" s="2" t="n"/>
      <c r="E65" s="2" t="n"/>
      <c r="F65" s="6" t="str">
        <f>IF(D65="","",ROUND(E65*IFERROR(VLOOKUP(D65,Ingredients!$C$2:$H$200,6,FALSE),0),2))</f>
        <v/>
      </c>
    </row>
    <row r="66">
      <c r="A66" s="3" t="n"/>
      <c r="B66" s="2" t="n"/>
      <c r="C66" s="2" t="n"/>
      <c r="D66" s="2" t="n"/>
      <c r="E66" s="2" t="n"/>
      <c r="F66" s="6" t="str">
        <f>IF(D66="","",ROUND(E66*IFERROR(VLOOKUP(D66,Ingredients!$C$2:$H$200,6,FALSE),0),2))</f>
        <v/>
      </c>
    </row>
    <row r="67">
      <c r="A67" s="3" t="n"/>
      <c r="B67" s="2" t="n"/>
      <c r="C67" s="2" t="n"/>
      <c r="D67" s="2" t="n"/>
      <c r="E67" s="2" t="n"/>
      <c r="F67" s="6" t="str">
        <f>IF(D67="","",ROUND(E67*IFERROR(VLOOKUP(D67,Ingredients!$C$2:$H$200,6,FALSE),0),2))</f>
        <v/>
      </c>
    </row>
    <row r="68">
      <c r="A68" s="3" t="n"/>
      <c r="B68" s="2" t="n"/>
      <c r="C68" s="2" t="n"/>
      <c r="D68" s="2" t="n"/>
      <c r="E68" s="2" t="n"/>
      <c r="F68" s="6" t="str">
        <f>IF(D68="","",ROUND(E68*IFERROR(VLOOKUP(D68,Ingredients!$C$2:$H$200,6,FALSE),0),2))</f>
        <v/>
      </c>
    </row>
    <row r="69">
      <c r="A69" s="3" t="n"/>
      <c r="B69" s="2" t="n"/>
      <c r="C69" s="2" t="n"/>
      <c r="D69" s="2" t="n"/>
      <c r="E69" s="2" t="n"/>
      <c r="F69" s="6" t="str">
        <f>IF(D69="","",ROUND(E69*IFERROR(VLOOKUP(D69,Ingredients!$C$2:$H$200,6,FALSE),0),2))</f>
        <v/>
      </c>
    </row>
    <row r="70">
      <c r="A70" s="3" t="n"/>
      <c r="B70" s="2" t="n"/>
      <c r="C70" s="2" t="n"/>
      <c r="D70" s="2" t="n"/>
      <c r="E70" s="2" t="n"/>
      <c r="F70" s="6" t="str">
        <f>IF(D70="","",ROUND(E70*IFERROR(VLOOKUP(D70,Ingredients!$C$2:$H$200,6,FALSE),0),2))</f>
        <v/>
      </c>
    </row>
    <row r="71">
      <c r="A71" s="3" t="n"/>
      <c r="B71" s="2" t="n"/>
      <c r="C71" s="2" t="n"/>
      <c r="D71" s="2" t="n"/>
      <c r="E71" s="2" t="n"/>
      <c r="F71" s="6" t="str">
        <f>IF(D71="","",ROUND(E71*IFERROR(VLOOKUP(D71,Ingredients!$C$2:$H$200,6,FALSE),0),2))</f>
        <v/>
      </c>
    </row>
    <row r="72">
      <c r="A72" s="3" t="n"/>
      <c r="B72" s="2" t="n"/>
      <c r="C72" s="2" t="n"/>
      <c r="D72" s="2" t="n"/>
      <c r="E72" s="2" t="n"/>
      <c r="F72" s="6" t="str">
        <f>IF(D72="","",ROUND(E72*IFERROR(VLOOKUP(D72,Ingredients!$C$2:$H$200,6,FALSE),0),2))</f>
        <v/>
      </c>
    </row>
    <row r="73">
      <c r="A73" s="3" t="n"/>
      <c r="B73" s="2" t="n"/>
      <c r="C73" s="2" t="n"/>
      <c r="D73" s="2" t="n"/>
      <c r="E73" s="2" t="n"/>
      <c r="F73" s="6" t="str">
        <f>IF(D73="","",ROUND(E73*IFERROR(VLOOKUP(D73,Ingredients!$C$2:$H$200,6,FALSE),0),2))</f>
        <v/>
      </c>
    </row>
    <row r="74">
      <c r="A74" s="3" t="n"/>
      <c r="B74" s="2" t="n"/>
      <c r="C74" s="2" t="n"/>
      <c r="D74" s="2" t="n"/>
      <c r="E74" s="2" t="n"/>
      <c r="F74" s="6" t="str">
        <f>IF(D74="","",ROUND(E74*IFERROR(VLOOKUP(D74,Ingredients!$C$2:$H$200,6,FALSE),0),2))</f>
        <v/>
      </c>
    </row>
    <row r="75">
      <c r="A75" s="3" t="n"/>
      <c r="B75" s="2" t="n"/>
      <c r="C75" s="2" t="n"/>
      <c r="D75" s="2" t="n"/>
      <c r="E75" s="2" t="n"/>
      <c r="F75" s="6" t="str">
        <f>IF(D75="","",ROUND(E75*IFERROR(VLOOKUP(D75,Ingredients!$C$2:$H$200,6,FALSE),0),2))</f>
        <v/>
      </c>
    </row>
    <row r="76">
      <c r="A76" s="3" t="n"/>
      <c r="B76" s="2" t="n"/>
      <c r="C76" s="2" t="n"/>
      <c r="D76" s="2" t="n"/>
      <c r="E76" s="2" t="n"/>
      <c r="F76" s="6" t="str">
        <f>IF(D76="","",ROUND(E76*IFERROR(VLOOKUP(D76,Ingredients!$C$2:$H$200,6,FALSE),0),2))</f>
        <v/>
      </c>
    </row>
    <row r="77">
      <c r="A77" s="3" t="n"/>
      <c r="B77" s="2" t="n"/>
      <c r="C77" s="2" t="n"/>
      <c r="D77" s="2" t="n"/>
      <c r="E77" s="2" t="n"/>
      <c r="F77" s="6" t="str">
        <f>IF(D77="","",ROUND(E77*IFERROR(VLOOKUP(D77,Ingredients!$C$2:$H$200,6,FALSE),0),2))</f>
        <v/>
      </c>
    </row>
    <row r="78">
      <c r="A78" s="3" t="n"/>
      <c r="B78" s="2" t="n"/>
      <c r="C78" s="2" t="n"/>
      <c r="D78" s="2" t="n"/>
      <c r="E78" s="2" t="n"/>
      <c r="F78" s="6" t="str">
        <f>IF(D78="","",ROUND(E78*IFERROR(VLOOKUP(D78,Ingredients!$C$2:$H$200,6,FALSE),0),2))</f>
        <v/>
      </c>
    </row>
    <row r="79">
      <c r="A79" s="3" t="n"/>
      <c r="B79" s="2" t="n"/>
      <c r="C79" s="2" t="n"/>
      <c r="D79" s="2" t="n"/>
      <c r="E79" s="2" t="n"/>
      <c r="F79" s="6" t="str">
        <f>IF(D79="","",ROUND(E79*IFERROR(VLOOKUP(D79,Ingredients!$C$2:$H$200,6,FALSE),0),2))</f>
        <v/>
      </c>
    </row>
    <row r="80">
      <c r="A80" s="3" t="n"/>
      <c r="B80" s="2" t="n"/>
      <c r="C80" s="2" t="n"/>
      <c r="D80" s="2" t="n"/>
      <c r="E80" s="2" t="n"/>
      <c r="F80" s="6" t="str">
        <f>IF(D80="","",ROUND(E80*IFERROR(VLOOKUP(D80,Ingredients!$C$2:$H$200,6,FALSE),0),2))</f>
        <v/>
      </c>
    </row>
    <row r="81">
      <c r="A81" s="3" t="n"/>
      <c r="B81" s="2" t="n"/>
      <c r="C81" s="2" t="n"/>
      <c r="D81" s="2" t="n"/>
      <c r="E81" s="2" t="n"/>
      <c r="F81" s="6" t="str">
        <f>IF(D81="","",ROUND(E81*IFERROR(VLOOKUP(D81,Ingredients!$C$2:$H$200,6,FALSE),0),2))</f>
        <v/>
      </c>
    </row>
    <row r="82">
      <c r="A82" s="3" t="n"/>
      <c r="B82" s="2" t="n"/>
      <c r="C82" s="2" t="n"/>
      <c r="D82" s="2" t="n"/>
      <c r="E82" s="2" t="n"/>
      <c r="F82" s="6" t="str">
        <f>IF(D82="","",ROUND(E82*IFERROR(VLOOKUP(D82,Ingredients!$C$2:$H$200,6,FALSE),0),2))</f>
        <v/>
      </c>
    </row>
    <row r="83">
      <c r="A83" s="3" t="n"/>
      <c r="B83" s="2" t="n"/>
      <c r="C83" s="2" t="n"/>
      <c r="D83" s="2" t="n"/>
      <c r="E83" s="2" t="n"/>
      <c r="F83" s="6" t="str">
        <f>IF(D83="","",ROUND(E83*IFERROR(VLOOKUP(D83,Ingredients!$C$2:$H$200,6,FALSE),0),2))</f>
        <v/>
      </c>
    </row>
    <row r="84">
      <c r="A84" s="3" t="n"/>
      <c r="B84" s="2" t="n"/>
      <c r="C84" s="2" t="n"/>
      <c r="D84" s="2" t="n"/>
      <c r="E84" s="2" t="n"/>
      <c r="F84" s="6" t="str">
        <f>IF(D84="","",ROUND(E84*IFERROR(VLOOKUP(D84,Ingredients!$C$2:$H$200,6,FALSE),0),2))</f>
        <v/>
      </c>
    </row>
    <row r="85">
      <c r="A85" s="3" t="n"/>
      <c r="B85" s="2" t="n"/>
      <c r="C85" s="2" t="n"/>
      <c r="D85" s="2" t="n"/>
      <c r="E85" s="2" t="n"/>
      <c r="F85" s="6" t="str">
        <f>IF(D85="","",ROUND(E85*IFERROR(VLOOKUP(D85,Ingredients!$C$2:$H$200,6,FALSE),0),2))</f>
        <v/>
      </c>
    </row>
    <row r="86">
      <c r="A86" s="3" t="n"/>
      <c r="B86" s="2" t="n"/>
      <c r="C86" s="2" t="n"/>
      <c r="D86" s="2" t="n"/>
      <c r="E86" s="2" t="n"/>
      <c r="F86" s="6" t="str">
        <f>IF(D86="","",ROUND(E86*IFERROR(VLOOKUP(D86,Ingredients!$C$2:$H$200,6,FALSE),0),2))</f>
        <v/>
      </c>
    </row>
    <row r="87">
      <c r="A87" s="3" t="n"/>
      <c r="B87" s="2" t="n"/>
      <c r="C87" s="2" t="n"/>
      <c r="D87" s="2" t="n"/>
      <c r="E87" s="2" t="n"/>
      <c r="F87" s="6" t="str">
        <f>IF(D87="","",ROUND(E87*IFERROR(VLOOKUP(D87,Ingredients!$C$2:$H$200,6,FALSE),0),2))</f>
        <v/>
      </c>
    </row>
    <row r="88">
      <c r="A88" s="3" t="n"/>
      <c r="B88" s="2" t="n"/>
      <c r="C88" s="2" t="n"/>
      <c r="D88" s="2" t="n"/>
      <c r="E88" s="2" t="n"/>
      <c r="F88" s="6" t="str">
        <f>IF(D88="","",ROUND(E88*IFERROR(VLOOKUP(D88,Ingredients!$C$2:$H$200,6,FALSE),0),2))</f>
        <v/>
      </c>
    </row>
    <row r="89">
      <c r="A89" s="3" t="n"/>
      <c r="B89" s="2" t="n"/>
      <c r="C89" s="2" t="n"/>
      <c r="D89" s="2" t="n"/>
      <c r="E89" s="2" t="n"/>
      <c r="F89" s="6" t="str">
        <f>IF(D89="","",ROUND(E89*IFERROR(VLOOKUP(D89,Ingredients!$C$2:$H$200,6,FALSE),0),2))</f>
        <v/>
      </c>
    </row>
    <row r="90">
      <c r="A90" s="3" t="n"/>
      <c r="B90" s="2" t="n"/>
      <c r="C90" s="2" t="n"/>
      <c r="D90" s="2" t="n"/>
      <c r="E90" s="2" t="n"/>
      <c r="F90" s="6" t="str">
        <f>IF(D90="","",ROUND(E90*IFERROR(VLOOKUP(D90,Ingredients!$C$2:$H$200,6,FALSE),0),2))</f>
        <v/>
      </c>
    </row>
    <row r="91">
      <c r="A91" s="3" t="n"/>
      <c r="B91" s="2" t="n"/>
      <c r="C91" s="2" t="n"/>
      <c r="D91" s="2" t="n"/>
      <c r="E91" s="2" t="n"/>
      <c r="F91" s="6" t="str">
        <f>IF(D91="","",ROUND(E91*IFERROR(VLOOKUP(D91,Ingredients!$C$2:$H$200,6,FALSE),0),2))</f>
        <v/>
      </c>
    </row>
    <row r="92">
      <c r="A92" s="3" t="n"/>
      <c r="B92" s="2" t="n"/>
      <c r="C92" s="2" t="n"/>
      <c r="D92" s="2" t="n"/>
      <c r="E92" s="2" t="n"/>
      <c r="F92" s="6" t="str">
        <f>IF(D92="","",ROUND(E92*IFERROR(VLOOKUP(D92,Ingredients!$C$2:$H$200,6,FALSE),0),2))</f>
        <v/>
      </c>
    </row>
    <row r="93">
      <c r="A93" s="3" t="n"/>
      <c r="B93" s="2" t="n"/>
      <c r="C93" s="2" t="n"/>
      <c r="D93" s="2" t="n"/>
      <c r="E93" s="2" t="n"/>
      <c r="F93" s="6" t="str">
        <f>IF(D93="","",ROUND(E93*IFERROR(VLOOKUP(D93,Ingredients!$C$2:$H$200,6,FALSE),0),2))</f>
        <v/>
      </c>
    </row>
    <row r="94">
      <c r="A94" s="3" t="n"/>
      <c r="B94" s="2" t="n"/>
      <c r="C94" s="2" t="n"/>
      <c r="D94" s="2" t="n"/>
      <c r="E94" s="2" t="n"/>
      <c r="F94" s="6" t="str">
        <f>IF(D94="","",ROUND(E94*IFERROR(VLOOKUP(D94,Ingredients!$C$2:$H$200,6,FALSE),0),2))</f>
        <v/>
      </c>
    </row>
    <row r="95">
      <c r="A95" s="3" t="n"/>
      <c r="B95" s="2" t="n"/>
      <c r="C95" s="2" t="n"/>
      <c r="D95" s="2" t="n"/>
      <c r="E95" s="2" t="n"/>
      <c r="F95" s="6" t="str">
        <f>IF(D95="","",ROUND(E95*IFERROR(VLOOKUP(D95,Ingredients!$C$2:$H$200,6,FALSE),0),2))</f>
        <v/>
      </c>
    </row>
    <row r="96">
      <c r="A96" s="3" t="n"/>
      <c r="B96" s="2" t="n"/>
      <c r="C96" s="2" t="n"/>
      <c r="D96" s="2" t="n"/>
      <c r="E96" s="2" t="n"/>
      <c r="F96" s="6" t="str">
        <f>IF(D96="","",ROUND(E96*IFERROR(VLOOKUP(D96,Ingredients!$C$2:$H$200,6,FALSE),0),2))</f>
        <v/>
      </c>
    </row>
    <row r="97">
      <c r="A97" s="3" t="n"/>
      <c r="B97" s="2" t="n"/>
      <c r="C97" s="2" t="n"/>
      <c r="D97" s="2" t="n"/>
      <c r="E97" s="2" t="n"/>
      <c r="F97" s="6" t="str">
        <f>IF(D97="","",ROUND(E97*IFERROR(VLOOKUP(D97,Ingredients!$C$2:$H$200,6,FALSE),0),2))</f>
        <v/>
      </c>
    </row>
    <row r="98">
      <c r="A98" s="3" t="n"/>
      <c r="B98" s="2" t="n"/>
      <c r="C98" s="2" t="n"/>
      <c r="D98" s="2" t="n"/>
      <c r="E98" s="2" t="n"/>
      <c r="F98" s="6" t="str">
        <f>IF(D98="","",ROUND(E98*IFERROR(VLOOKUP(D98,Ingredients!$C$2:$H$200,6,FALSE),0),2))</f>
        <v/>
      </c>
    </row>
    <row r="99">
      <c r="A99" s="3" t="n"/>
      <c r="B99" s="2" t="n"/>
      <c r="C99" s="2" t="n"/>
      <c r="D99" s="2" t="n"/>
      <c r="E99" s="2" t="n"/>
      <c r="F99" s="6" t="str">
        <f>IF(D99="","",ROUND(E99*IFERROR(VLOOKUP(D99,Ingredients!$C$2:$H$200,6,FALSE),0),2))</f>
        <v/>
      </c>
    </row>
    <row r="100">
      <c r="A100" s="3" t="n"/>
      <c r="B100" s="2" t="n"/>
      <c r="C100" s="2" t="n"/>
      <c r="D100" s="2" t="n"/>
      <c r="E100" s="2" t="n"/>
      <c r="F100" s="6" t="str">
        <f>IF(D100="","",ROUND(E100*IFERROR(VLOOKUP(D100,Ingredients!$C$2:$H$200,6,FALSE),0),2))</f>
        <v/>
      </c>
    </row>
    <row r="101">
      <c r="A101" s="3" t="n"/>
      <c r="B101" s="2" t="n"/>
      <c r="C101" s="2" t="n"/>
      <c r="D101" s="2" t="n"/>
      <c r="E101" s="2" t="n"/>
      <c r="F101" s="6" t="str">
        <f>IF(D101="","",ROUND(E101*IFERROR(VLOOKUP(D101,Ingredients!$C$2:$H$200,6,FALSE),0),2))</f>
        <v/>
      </c>
    </row>
    <row r="102">
      <c r="A102" s="3" t="n"/>
      <c r="B102" s="2" t="n"/>
      <c r="C102" s="2" t="n"/>
      <c r="D102" s="2" t="n"/>
      <c r="E102" s="2" t="n"/>
      <c r="F102" s="6" t="str">
        <f>IF(D102="","",ROUND(E102*IFERROR(VLOOKUP(D102,Ingredients!$C$2:$H$200,6,FALSE),0),2))</f>
        <v/>
      </c>
    </row>
    <row r="103">
      <c r="A103" s="3" t="n"/>
      <c r="B103" s="2" t="n"/>
      <c r="C103" s="2" t="n"/>
      <c r="D103" s="2" t="n"/>
      <c r="E103" s="2" t="n"/>
      <c r="F103" s="6" t="str">
        <f>IF(D103="","",ROUND(E103*IFERROR(VLOOKUP(D103,Ingredients!$C$2:$H$200,6,FALSE),0),2))</f>
        <v/>
      </c>
    </row>
    <row r="104">
      <c r="A104" s="3" t="n"/>
      <c r="B104" s="2" t="n"/>
      <c r="C104" s="2" t="n"/>
      <c r="D104" s="2" t="n"/>
      <c r="E104" s="2" t="n"/>
      <c r="F104" s="6" t="str">
        <f>IF(D104="","",ROUND(E104*IFERROR(VLOOKUP(D104,Ingredients!$C$2:$H$200,6,FALSE),0),2))</f>
        <v/>
      </c>
    </row>
    <row r="105">
      <c r="A105" s="3" t="n"/>
      <c r="B105" s="2" t="n"/>
      <c r="C105" s="2" t="n"/>
      <c r="D105" s="2" t="n"/>
      <c r="E105" s="2" t="n"/>
      <c r="F105" s="6" t="str">
        <f>IF(D105="","",ROUND(E105*IFERROR(VLOOKUP(D105,Ingredients!$C$2:$H$200,6,FALSE),0),2))</f>
        <v/>
      </c>
    </row>
    <row r="106">
      <c r="A106" s="3" t="n"/>
      <c r="B106" s="2" t="n"/>
      <c r="C106" s="2" t="n"/>
      <c r="D106" s="2" t="n"/>
      <c r="E106" s="2" t="n"/>
      <c r="F106" s="6" t="str">
        <f>IF(D106="","",ROUND(E106*IFERROR(VLOOKUP(D106,Ingredients!$C$2:$H$200,6,FALSE),0),2))</f>
        <v/>
      </c>
    </row>
    <row r="107">
      <c r="A107" s="3" t="n"/>
      <c r="B107" s="2" t="n"/>
      <c r="C107" s="2" t="n"/>
      <c r="D107" s="2" t="n"/>
      <c r="E107" s="2" t="n"/>
      <c r="F107" s="6" t="str">
        <f>IF(D107="","",ROUND(E107*IFERROR(VLOOKUP(D107,Ingredients!$C$2:$H$200,6,FALSE),0),2))</f>
        <v/>
      </c>
    </row>
    <row r="108">
      <c r="A108" s="3" t="n"/>
      <c r="B108" s="2" t="n"/>
      <c r="C108" s="2" t="n"/>
      <c r="D108" s="2" t="n"/>
      <c r="E108" s="2" t="n"/>
      <c r="F108" s="6" t="str">
        <f>IF(D108="","",ROUND(E108*IFERROR(VLOOKUP(D108,Ingredients!$C$2:$H$200,6,FALSE),0),2))</f>
        <v/>
      </c>
    </row>
    <row r="109">
      <c r="A109" s="3" t="n"/>
      <c r="B109" s="2" t="n"/>
      <c r="C109" s="2" t="n"/>
      <c r="D109" s="2" t="n"/>
      <c r="E109" s="2" t="n"/>
      <c r="F109" s="6" t="str">
        <f>IF(D109="","",ROUND(E109*IFERROR(VLOOKUP(D109,Ingredients!$C$2:$H$200,6,FALSE),0),2))</f>
        <v/>
      </c>
    </row>
    <row r="110">
      <c r="A110" s="3" t="n"/>
      <c r="B110" s="2" t="n"/>
      <c r="C110" s="2" t="n"/>
      <c r="D110" s="2" t="n"/>
      <c r="E110" s="2" t="n"/>
      <c r="F110" s="6" t="str">
        <f>IF(D110="","",ROUND(E110*IFERROR(VLOOKUP(D110,Ingredients!$C$2:$H$200,6,FALSE),0),2))</f>
        <v/>
      </c>
    </row>
    <row r="111">
      <c r="A111" s="3" t="n"/>
      <c r="B111" s="2" t="n"/>
      <c r="C111" s="2" t="n"/>
      <c r="D111" s="2" t="n"/>
      <c r="E111" s="2" t="n"/>
      <c r="F111" s="6" t="str">
        <f>IF(D111="","",ROUND(E111*IFERROR(VLOOKUP(D111,Ingredients!$C$2:$H$200,6,FALSE),0),2))</f>
        <v/>
      </c>
    </row>
    <row r="112">
      <c r="A112" s="3" t="n"/>
      <c r="B112" s="2" t="n"/>
      <c r="C112" s="2" t="n"/>
      <c r="D112" s="2" t="n"/>
      <c r="E112" s="2" t="n"/>
      <c r="F112" s="6" t="str">
        <f>IF(D112="","",ROUND(E112*IFERROR(VLOOKUP(D112,Ingredients!$C$2:$H$200,6,FALSE),0),2))</f>
        <v/>
      </c>
    </row>
    <row r="113">
      <c r="A113" s="3" t="n"/>
      <c r="B113" s="2" t="n"/>
      <c r="C113" s="2" t="n"/>
      <c r="D113" s="2" t="n"/>
      <c r="E113" s="2" t="n"/>
      <c r="F113" s="6" t="str">
        <f>IF(D113="","",ROUND(E113*IFERROR(VLOOKUP(D113,Ingredients!$C$2:$H$200,6,FALSE),0),2))</f>
        <v/>
      </c>
    </row>
    <row r="114">
      <c r="A114" s="3" t="n"/>
      <c r="B114" s="2" t="n"/>
      <c r="C114" s="2" t="n"/>
      <c r="D114" s="2" t="n"/>
      <c r="E114" s="2" t="n"/>
      <c r="F114" s="6" t="str">
        <f>IF(D114="","",ROUND(E114*IFERROR(VLOOKUP(D114,Ingredients!$C$2:$H$200,6,FALSE),0),2))</f>
        <v/>
      </c>
    </row>
    <row r="115">
      <c r="A115" s="3" t="n"/>
      <c r="B115" s="2" t="n"/>
      <c r="C115" s="2" t="n"/>
      <c r="D115" s="2" t="n"/>
      <c r="E115" s="2" t="n"/>
      <c r="F115" s="6" t="str">
        <f>IF(D115="","",ROUND(E115*IFERROR(VLOOKUP(D115,Ingredients!$C$2:$H$200,6,FALSE),0),2))</f>
        <v/>
      </c>
    </row>
    <row r="116">
      <c r="A116" s="3" t="n"/>
      <c r="B116" s="2" t="n"/>
      <c r="C116" s="2" t="n"/>
      <c r="D116" s="2" t="n"/>
      <c r="E116" s="2" t="n"/>
      <c r="F116" s="6" t="str">
        <f>IF(D116="","",ROUND(E116*IFERROR(VLOOKUP(D116,Ingredients!$C$2:$H$200,6,FALSE),0),2))</f>
        <v/>
      </c>
    </row>
    <row r="117">
      <c r="A117" s="3" t="n"/>
      <c r="B117" s="2" t="n"/>
      <c r="C117" s="2" t="n"/>
      <c r="D117" s="2" t="n"/>
      <c r="E117" s="2" t="n"/>
      <c r="F117" s="6" t="str">
        <f>IF(D117="","",ROUND(E117*IFERROR(VLOOKUP(D117,Ingredients!$C$2:$H$200,6,FALSE),0),2))</f>
        <v/>
      </c>
    </row>
    <row r="118">
      <c r="A118" s="3" t="n"/>
      <c r="B118" s="2" t="n"/>
      <c r="C118" s="2" t="n"/>
      <c r="D118" s="2" t="n"/>
      <c r="E118" s="2" t="n"/>
      <c r="F118" s="6" t="str">
        <f>IF(D118="","",ROUND(E118*IFERROR(VLOOKUP(D118,Ingredients!$C$2:$H$200,6,FALSE),0),2))</f>
        <v/>
      </c>
    </row>
    <row r="119">
      <c r="A119" s="3" t="n"/>
      <c r="B119" s="2" t="n"/>
      <c r="C119" s="2" t="n"/>
      <c r="D119" s="2" t="n"/>
      <c r="E119" s="2" t="n"/>
      <c r="F119" s="6" t="str">
        <f>IF(D119="","",ROUND(E119*IFERROR(VLOOKUP(D119,Ingredients!$C$2:$H$200,6,FALSE),0),2))</f>
        <v/>
      </c>
    </row>
    <row r="120">
      <c r="A120" s="3" t="n"/>
      <c r="B120" s="2" t="n"/>
      <c r="C120" s="2" t="n"/>
      <c r="D120" s="2" t="n"/>
      <c r="E120" s="2" t="n"/>
      <c r="F120" s="6" t="str">
        <f>IF(D120="","",ROUND(E120*IFERROR(VLOOKUP(D120,Ingredients!$C$2:$H$200,6,FALSE),0),2))</f>
        <v/>
      </c>
    </row>
    <row r="121">
      <c r="A121" s="3" t="n"/>
      <c r="B121" s="2" t="n"/>
      <c r="C121" s="2" t="n"/>
      <c r="D121" s="2" t="n"/>
      <c r="E121" s="2" t="n"/>
      <c r="F121" s="6" t="str">
        <f>IF(D121="","",ROUND(E121*IFERROR(VLOOKUP(D121,Ingredients!$C$2:$H$200,6,FALSE),0),2))</f>
        <v/>
      </c>
    </row>
    <row r="122">
      <c r="A122" s="3" t="n"/>
      <c r="B122" s="2" t="n"/>
      <c r="C122" s="2" t="n"/>
      <c r="D122" s="2" t="n"/>
      <c r="E122" s="2" t="n"/>
      <c r="F122" s="6" t="str">
        <f>IF(D122="","",ROUND(E122*IFERROR(VLOOKUP(D122,Ingredients!$C$2:$H$200,6,FALSE),0),2))</f>
        <v/>
      </c>
    </row>
    <row r="123">
      <c r="A123" s="3" t="n"/>
      <c r="B123" s="2" t="n"/>
      <c r="C123" s="2" t="n"/>
      <c r="D123" s="2" t="n"/>
      <c r="E123" s="2" t="n"/>
      <c r="F123" s="6" t="str">
        <f>IF(D123="","",ROUND(E123*IFERROR(VLOOKUP(D123,Ingredients!$C$2:$H$200,6,FALSE),0),2))</f>
        <v/>
      </c>
    </row>
    <row r="124">
      <c r="A124" s="3" t="n"/>
      <c r="B124" s="2" t="n"/>
      <c r="C124" s="2" t="n"/>
      <c r="D124" s="2" t="n"/>
      <c r="E124" s="2" t="n"/>
      <c r="F124" s="6" t="str">
        <f>IF(D124="","",ROUND(E124*IFERROR(VLOOKUP(D124,Ingredients!$C$2:$H$200,6,FALSE),0),2))</f>
        <v/>
      </c>
    </row>
    <row r="125">
      <c r="A125" s="3" t="n"/>
      <c r="B125" s="2" t="n"/>
      <c r="C125" s="2" t="n"/>
      <c r="D125" s="2" t="n"/>
      <c r="E125" s="2" t="n"/>
      <c r="F125" s="6" t="str">
        <f>IF(D125="","",ROUND(E125*IFERROR(VLOOKUP(D125,Ingredients!$C$2:$H$200,6,FALSE),0),2))</f>
        <v/>
      </c>
    </row>
    <row r="126">
      <c r="A126" s="3" t="n"/>
      <c r="B126" s="2" t="n"/>
      <c r="C126" s="2" t="n"/>
      <c r="D126" s="2" t="n"/>
      <c r="E126" s="2" t="n"/>
      <c r="F126" s="6" t="str">
        <f>IF(D126="","",ROUND(E126*IFERROR(VLOOKUP(D126,Ingredients!$C$2:$H$200,6,FALSE),0),2))</f>
        <v/>
      </c>
    </row>
    <row r="127">
      <c r="A127" s="3" t="n"/>
      <c r="B127" s="2" t="n"/>
      <c r="C127" s="2" t="n"/>
      <c r="D127" s="2" t="n"/>
      <c r="E127" s="2" t="n"/>
      <c r="F127" s="6" t="str">
        <f>IF(D127="","",ROUND(E127*IFERROR(VLOOKUP(D127,Ingredients!$C$2:$H$200,6,FALSE),0),2))</f>
        <v/>
      </c>
    </row>
    <row r="128">
      <c r="A128" s="3" t="n"/>
      <c r="B128" s="2" t="n"/>
      <c r="C128" s="2" t="n"/>
      <c r="D128" s="2" t="n"/>
      <c r="E128" s="2" t="n"/>
      <c r="F128" s="6" t="str">
        <f>IF(D128="","",ROUND(E128*IFERROR(VLOOKUP(D128,Ingredients!$C$2:$H$200,6,FALSE),0),2))</f>
        <v/>
      </c>
    </row>
    <row r="129">
      <c r="A129" s="3" t="n"/>
      <c r="B129" s="2" t="n"/>
      <c r="C129" s="2" t="n"/>
      <c r="D129" s="2" t="n"/>
      <c r="E129" s="2" t="n"/>
      <c r="F129" s="6" t="str">
        <f>IF(D129="","",ROUND(E129*IFERROR(VLOOKUP(D129,Ingredients!$C$2:$H$200,6,FALSE),0),2))</f>
        <v/>
      </c>
    </row>
    <row r="130">
      <c r="A130" s="3" t="n"/>
      <c r="B130" s="2" t="n"/>
      <c r="C130" s="2" t="n"/>
      <c r="D130" s="2" t="n"/>
      <c r="E130" s="2" t="n"/>
      <c r="F130" s="6" t="str">
        <f>IF(D130="","",ROUND(E130*IFERROR(VLOOKUP(D130,Ingredients!$C$2:$H$200,6,FALSE),0),2))</f>
        <v/>
      </c>
    </row>
    <row r="131">
      <c r="A131" s="3" t="n"/>
      <c r="B131" s="2" t="n"/>
      <c r="C131" s="2" t="n"/>
      <c r="D131" s="2" t="n"/>
      <c r="E131" s="2" t="n"/>
      <c r="F131" s="6" t="str">
        <f>IF(D131="","",ROUND(E131*IFERROR(VLOOKUP(D131,Ingredients!$C$2:$H$200,6,FALSE),0),2))</f>
        <v/>
      </c>
    </row>
    <row r="132">
      <c r="A132" s="3" t="n"/>
      <c r="B132" s="2" t="n"/>
      <c r="C132" s="2" t="n"/>
      <c r="D132" s="2" t="n"/>
      <c r="E132" s="2" t="n"/>
      <c r="F132" s="6" t="str">
        <f>IF(D132="","",ROUND(E132*IFERROR(VLOOKUP(D132,Ingredients!$C$2:$H$200,6,FALSE),0),2))</f>
        <v/>
      </c>
    </row>
    <row r="133">
      <c r="A133" s="3" t="n"/>
      <c r="B133" s="2" t="n"/>
      <c r="C133" s="2" t="n"/>
      <c r="D133" s="2" t="n"/>
      <c r="E133" s="2" t="n"/>
      <c r="F133" s="6" t="str">
        <f>IF(D133="","",ROUND(E133*IFERROR(VLOOKUP(D133,Ingredients!$C$2:$H$200,6,FALSE),0),2))</f>
        <v/>
      </c>
    </row>
    <row r="134">
      <c r="A134" s="3" t="n"/>
      <c r="B134" s="2" t="n"/>
      <c r="C134" s="2" t="n"/>
      <c r="D134" s="2" t="n"/>
      <c r="E134" s="2" t="n"/>
      <c r="F134" s="6" t="str">
        <f>IF(D134="","",ROUND(E134*IFERROR(VLOOKUP(D134,Ingredients!$C$2:$H$200,6,FALSE),0),2))</f>
        <v/>
      </c>
    </row>
    <row r="135">
      <c r="A135" s="3" t="n"/>
      <c r="B135" s="2" t="n"/>
      <c r="C135" s="2" t="n"/>
      <c r="D135" s="2" t="n"/>
      <c r="E135" s="2" t="n"/>
      <c r="F135" s="6" t="str">
        <f>IF(D135="","",ROUND(E135*IFERROR(VLOOKUP(D135,Ingredients!$C$2:$H$200,6,FALSE),0),2))</f>
        <v/>
      </c>
    </row>
    <row r="136">
      <c r="A136" s="3" t="n"/>
      <c r="B136" s="2" t="n"/>
      <c r="C136" s="2" t="n"/>
      <c r="D136" s="2" t="n"/>
      <c r="E136" s="2" t="n"/>
      <c r="F136" s="6" t="str">
        <f>IF(D136="","",ROUND(E136*IFERROR(VLOOKUP(D136,Ingredients!$C$2:$H$200,6,FALSE),0),2))</f>
        <v/>
      </c>
    </row>
    <row r="137">
      <c r="A137" s="3" t="n"/>
      <c r="B137" s="2" t="n"/>
      <c r="C137" s="2" t="n"/>
      <c r="D137" s="2" t="n"/>
      <c r="E137" s="2" t="n"/>
      <c r="F137" s="6" t="str">
        <f>IF(D137="","",ROUND(E137*IFERROR(VLOOKUP(D137,Ingredients!$C$2:$H$200,6,FALSE),0),2))</f>
        <v/>
      </c>
    </row>
    <row r="138">
      <c r="A138" s="3" t="n"/>
      <c r="B138" s="2" t="n"/>
      <c r="C138" s="2" t="n"/>
      <c r="D138" s="2" t="n"/>
      <c r="E138" s="2" t="n"/>
      <c r="F138" s="6" t="str">
        <f>IF(D138="","",ROUND(E138*IFERROR(VLOOKUP(D138,Ingredients!$C$2:$H$200,6,FALSE),0),2))</f>
        <v/>
      </c>
    </row>
    <row r="139">
      <c r="A139" s="3" t="n"/>
      <c r="B139" s="2" t="n"/>
      <c r="C139" s="2" t="n"/>
      <c r="D139" s="2" t="n"/>
      <c r="E139" s="2" t="n"/>
      <c r="F139" s="6" t="str">
        <f>IF(D139="","",ROUND(E139*IFERROR(VLOOKUP(D139,Ingredients!$C$2:$H$200,6,FALSE),0),2))</f>
        <v/>
      </c>
    </row>
    <row r="140">
      <c r="A140" s="3" t="n"/>
      <c r="B140" s="2" t="n"/>
      <c r="C140" s="2" t="n"/>
      <c r="D140" s="2" t="n"/>
      <c r="E140" s="2" t="n"/>
      <c r="F140" s="6" t="str">
        <f>IF(D140="","",ROUND(E140*IFERROR(VLOOKUP(D140,Ingredients!$C$2:$H$200,6,FALSE),0),2))</f>
        <v/>
      </c>
    </row>
    <row r="141">
      <c r="A141" s="3" t="n"/>
      <c r="B141" s="2" t="n"/>
      <c r="C141" s="2" t="n"/>
      <c r="D141" s="2" t="n"/>
      <c r="E141" s="2" t="n"/>
      <c r="F141" s="6" t="str">
        <f>IF(D141="","",ROUND(E141*IFERROR(VLOOKUP(D141,Ingredients!$C$2:$H$200,6,FALSE),0),2))</f>
        <v/>
      </c>
    </row>
    <row r="142">
      <c r="A142" s="3" t="n"/>
      <c r="B142" s="2" t="n"/>
      <c r="C142" s="2" t="n"/>
      <c r="D142" s="2" t="n"/>
      <c r="E142" s="2" t="n"/>
      <c r="F142" s="6" t="str">
        <f>IF(D142="","",ROUND(E142*IFERROR(VLOOKUP(D142,Ingredients!$C$2:$H$200,6,FALSE),0),2))</f>
        <v/>
      </c>
    </row>
    <row r="143">
      <c r="A143" s="3" t="n"/>
      <c r="B143" s="2" t="n"/>
      <c r="C143" s="2" t="n"/>
      <c r="D143" s="2" t="n"/>
      <c r="E143" s="2" t="n"/>
      <c r="F143" s="6" t="str">
        <f>IF(D143="","",ROUND(E143*IFERROR(VLOOKUP(D143,Ingredients!$C$2:$H$200,6,FALSE),0),2))</f>
        <v/>
      </c>
    </row>
    <row r="144">
      <c r="A144" s="3" t="n"/>
      <c r="B144" s="2" t="n"/>
      <c r="C144" s="2" t="n"/>
      <c r="D144" s="2" t="n"/>
      <c r="E144" s="2" t="n"/>
      <c r="F144" s="6" t="str">
        <f>IF(D144="","",ROUND(E144*IFERROR(VLOOKUP(D144,Ingredients!$C$2:$H$200,6,FALSE),0),2))</f>
        <v/>
      </c>
    </row>
    <row r="145">
      <c r="A145" s="3" t="n"/>
      <c r="B145" s="2" t="n"/>
      <c r="C145" s="2" t="n"/>
      <c r="D145" s="2" t="n"/>
      <c r="E145" s="2" t="n"/>
      <c r="F145" s="6" t="str">
        <f>IF(D145="","",ROUND(E145*IFERROR(VLOOKUP(D145,Ingredients!$C$2:$H$200,6,FALSE),0),2))</f>
        <v/>
      </c>
    </row>
    <row r="146">
      <c r="A146" s="3" t="n"/>
      <c r="B146" s="2" t="n"/>
      <c r="C146" s="2" t="n"/>
      <c r="D146" s="2" t="n"/>
      <c r="E146" s="2" t="n"/>
      <c r="F146" s="6" t="str">
        <f>IF(D146="","",ROUND(E146*IFERROR(VLOOKUP(D146,Ingredients!$C$2:$H$200,6,FALSE),0),2))</f>
        <v/>
      </c>
    </row>
    <row r="147">
      <c r="A147" s="3" t="n"/>
      <c r="B147" s="2" t="n"/>
      <c r="C147" s="2" t="n"/>
      <c r="D147" s="2" t="n"/>
      <c r="E147" s="2" t="n"/>
      <c r="F147" s="6" t="str">
        <f>IF(D147="","",ROUND(E147*IFERROR(VLOOKUP(D147,Ingredients!$C$2:$H$200,6,FALSE),0),2))</f>
        <v/>
      </c>
    </row>
    <row r="148">
      <c r="A148" s="3" t="n"/>
      <c r="B148" s="2" t="n"/>
      <c r="C148" s="2" t="n"/>
      <c r="D148" s="2" t="n"/>
      <c r="E148" s="2" t="n"/>
      <c r="F148" s="6" t="str">
        <f>IF(D148="","",ROUND(E148*IFERROR(VLOOKUP(D148,Ingredients!$C$2:$H$200,6,FALSE),0),2))</f>
        <v/>
      </c>
    </row>
    <row r="149">
      <c r="A149" s="3" t="n"/>
      <c r="B149" s="2" t="n"/>
      <c r="C149" s="2" t="n"/>
      <c r="D149" s="2" t="n"/>
      <c r="E149" s="2" t="n"/>
      <c r="F149" s="6" t="str">
        <f>IF(D149="","",ROUND(E149*IFERROR(VLOOKUP(D149,Ingredients!$C$2:$H$200,6,FALSE),0),2))</f>
        <v/>
      </c>
    </row>
    <row r="150">
      <c r="A150" s="3" t="n"/>
      <c r="B150" s="2" t="n"/>
      <c r="C150" s="2" t="n"/>
      <c r="D150" s="2" t="n"/>
      <c r="E150" s="2" t="n"/>
      <c r="F150" s="6" t="str">
        <f>IF(D150="","",ROUND(E150*IFERROR(VLOOKUP(D150,Ingredients!$C$2:$H$200,6,FALSE),0),2))</f>
        <v/>
      </c>
    </row>
    <row r="151">
      <c r="A151" s="3" t="n"/>
      <c r="B151" s="2" t="n"/>
      <c r="C151" s="2" t="n"/>
      <c r="D151" s="2" t="n"/>
      <c r="E151" s="2" t="n"/>
      <c r="F151" s="6" t="str">
        <f>IF(D151="","",ROUND(E151*IFERROR(VLOOKUP(D151,Ingredients!$C$2:$H$200,6,FALSE),0),2))</f>
        <v/>
      </c>
    </row>
    <row r="152">
      <c r="A152" s="3" t="n"/>
      <c r="B152" s="2" t="n"/>
      <c r="C152" s="2" t="n"/>
      <c r="D152" s="2" t="n"/>
      <c r="E152" s="2" t="n"/>
      <c r="F152" s="6" t="str">
        <f>IF(D152="","",ROUND(E152*IFERROR(VLOOKUP(D152,Ingredients!$C$2:$H$200,6,FALSE),0),2))</f>
        <v/>
      </c>
    </row>
    <row r="153">
      <c r="A153" s="3" t="n"/>
      <c r="B153" s="2" t="n"/>
      <c r="C153" s="2" t="n"/>
      <c r="D153" s="2" t="n"/>
      <c r="E153" s="2" t="n"/>
      <c r="F153" s="6" t="str">
        <f>IF(D153="","",ROUND(E153*IFERROR(VLOOKUP(D153,Ingredients!$C$2:$H$200,6,FALSE),0),2))</f>
        <v/>
      </c>
    </row>
    <row r="154">
      <c r="A154" s="3" t="n"/>
      <c r="B154" s="2" t="n"/>
      <c r="C154" s="2" t="n"/>
      <c r="D154" s="2" t="n"/>
      <c r="E154" s="2" t="n"/>
      <c r="F154" s="6" t="str">
        <f>IF(D154="","",ROUND(E154*IFERROR(VLOOKUP(D154,Ingredients!$C$2:$H$200,6,FALSE),0),2))</f>
        <v/>
      </c>
    </row>
    <row r="155">
      <c r="A155" s="3" t="n"/>
      <c r="B155" s="2" t="n"/>
      <c r="C155" s="2" t="n"/>
      <c r="D155" s="2" t="n"/>
      <c r="E155" s="2" t="n"/>
      <c r="F155" s="6" t="str">
        <f>IF(D155="","",ROUND(E155*IFERROR(VLOOKUP(D155,Ingredients!$C$2:$H$200,6,FALSE),0),2))</f>
        <v/>
      </c>
    </row>
    <row r="156">
      <c r="A156" s="3" t="n"/>
      <c r="B156" s="2" t="n"/>
      <c r="C156" s="2" t="n"/>
      <c r="D156" s="2" t="n"/>
      <c r="E156" s="2" t="n"/>
      <c r="F156" s="6" t="str">
        <f>IF(D156="","",ROUND(E156*IFERROR(VLOOKUP(D156,Ingredients!$C$2:$H$200,6,FALSE),0),2))</f>
        <v/>
      </c>
    </row>
    <row r="157">
      <c r="A157" s="3" t="n"/>
      <c r="B157" s="2" t="n"/>
      <c r="C157" s="2" t="n"/>
      <c r="D157" s="2" t="n"/>
      <c r="E157" s="2" t="n"/>
      <c r="F157" s="6" t="str">
        <f>IF(D157="","",ROUND(E157*IFERROR(VLOOKUP(D157,Ingredients!$C$2:$H$200,6,FALSE),0),2))</f>
        <v/>
      </c>
    </row>
    <row r="158">
      <c r="A158" s="3" t="n"/>
      <c r="B158" s="2" t="n"/>
      <c r="C158" s="2" t="n"/>
      <c r="D158" s="2" t="n"/>
      <c r="E158" s="2" t="n"/>
      <c r="F158" s="6" t="str">
        <f>IF(D158="","",ROUND(E158*IFERROR(VLOOKUP(D158,Ingredients!$C$2:$H$200,6,FALSE),0),2))</f>
        <v/>
      </c>
    </row>
    <row r="159">
      <c r="A159" s="3" t="n"/>
      <c r="B159" s="2" t="n"/>
      <c r="C159" s="2" t="n"/>
      <c r="D159" s="2" t="n"/>
      <c r="E159" s="2" t="n"/>
      <c r="F159" s="6" t="str">
        <f>IF(D159="","",ROUND(E159*IFERROR(VLOOKUP(D159,Ingredients!$C$2:$H$200,6,FALSE),0),2))</f>
        <v/>
      </c>
    </row>
    <row r="160">
      <c r="A160" s="3" t="n"/>
      <c r="B160" s="2" t="n"/>
      <c r="C160" s="2" t="n"/>
      <c r="D160" s="2" t="n"/>
      <c r="E160" s="2" t="n"/>
      <c r="F160" s="6" t="str">
        <f>IF(D160="","",ROUND(E160*IFERROR(VLOOKUP(D160,Ingredients!$C$2:$H$200,6,FALSE),0),2))</f>
        <v/>
      </c>
    </row>
    <row r="161">
      <c r="A161" s="3" t="n"/>
      <c r="B161" s="2" t="n"/>
      <c r="C161" s="2" t="n"/>
      <c r="D161" s="2" t="n"/>
      <c r="E161" s="2" t="n"/>
      <c r="F161" s="6" t="str">
        <f>IF(D161="","",ROUND(E161*IFERROR(VLOOKUP(D161,Ingredients!$C$2:$H$200,6,FALSE),0),2))</f>
        <v/>
      </c>
    </row>
    <row r="162">
      <c r="A162" s="3" t="n"/>
      <c r="B162" s="2" t="n"/>
      <c r="C162" s="2" t="n"/>
      <c r="D162" s="2" t="n"/>
      <c r="E162" s="2" t="n"/>
      <c r="F162" s="6" t="str">
        <f>IF(D162="","",ROUND(E162*IFERROR(VLOOKUP(D162,Ingredients!$C$2:$H$200,6,FALSE),0),2))</f>
        <v/>
      </c>
    </row>
    <row r="163">
      <c r="A163" s="3" t="n"/>
      <c r="B163" s="2" t="n"/>
      <c r="C163" s="2" t="n"/>
      <c r="D163" s="2" t="n"/>
      <c r="E163" s="2" t="n"/>
      <c r="F163" s="6" t="str">
        <f>IF(D163="","",ROUND(E163*IFERROR(VLOOKUP(D163,Ingredients!$C$2:$H$200,6,FALSE),0),2))</f>
        <v/>
      </c>
    </row>
    <row r="164">
      <c r="A164" s="3" t="n"/>
      <c r="B164" s="2" t="n"/>
      <c r="C164" s="2" t="n"/>
      <c r="D164" s="2" t="n"/>
      <c r="E164" s="2" t="n"/>
      <c r="F164" s="6" t="str">
        <f>IF(D164="","",ROUND(E164*IFERROR(VLOOKUP(D164,Ingredients!$C$2:$H$200,6,FALSE),0),2))</f>
        <v/>
      </c>
    </row>
    <row r="165">
      <c r="A165" s="3" t="n"/>
      <c r="B165" s="2" t="n"/>
      <c r="C165" s="2" t="n"/>
      <c r="D165" s="2" t="n"/>
      <c r="E165" s="2" t="n"/>
      <c r="F165" s="6" t="str">
        <f>IF(D165="","",ROUND(E165*IFERROR(VLOOKUP(D165,Ingredients!$C$2:$H$200,6,FALSE),0),2))</f>
        <v/>
      </c>
    </row>
    <row r="166">
      <c r="A166" s="3" t="n"/>
      <c r="B166" s="2" t="n"/>
      <c r="C166" s="2" t="n"/>
      <c r="D166" s="2" t="n"/>
      <c r="E166" s="2" t="n"/>
      <c r="F166" s="6" t="str">
        <f>IF(D166="","",ROUND(E166*IFERROR(VLOOKUP(D166,Ingredients!$C$2:$H$200,6,FALSE),0),2))</f>
        <v/>
      </c>
    </row>
    <row r="167">
      <c r="A167" s="3" t="n"/>
      <c r="B167" s="2" t="n"/>
      <c r="C167" s="2" t="n"/>
      <c r="D167" s="2" t="n"/>
      <c r="E167" s="2" t="n"/>
      <c r="F167" s="6" t="str">
        <f>IF(D167="","",ROUND(E167*IFERROR(VLOOKUP(D167,Ingredients!$C$2:$H$200,6,FALSE),0),2))</f>
        <v/>
      </c>
    </row>
    <row r="168">
      <c r="A168" s="3" t="n"/>
      <c r="B168" s="2" t="n"/>
      <c r="C168" s="2" t="n"/>
      <c r="D168" s="2" t="n"/>
      <c r="E168" s="2" t="n"/>
      <c r="F168" s="6" t="str">
        <f>IF(D168="","",ROUND(E168*IFERROR(VLOOKUP(D168,Ingredients!$C$2:$H$200,6,FALSE),0),2))</f>
        <v/>
      </c>
    </row>
    <row r="169">
      <c r="A169" s="3" t="n"/>
      <c r="B169" s="2" t="n"/>
      <c r="C169" s="2" t="n"/>
      <c r="D169" s="2" t="n"/>
      <c r="E169" s="2" t="n"/>
      <c r="F169" s="6" t="str">
        <f>IF(D169="","",ROUND(E169*IFERROR(VLOOKUP(D169,Ingredients!$C$2:$H$200,6,FALSE),0),2))</f>
        <v/>
      </c>
    </row>
    <row r="170">
      <c r="A170" s="3" t="n"/>
      <c r="B170" s="2" t="n"/>
      <c r="C170" s="2" t="n"/>
      <c r="D170" s="2" t="n"/>
      <c r="E170" s="2" t="n"/>
      <c r="F170" s="6" t="str">
        <f>IF(D170="","",ROUND(E170*IFERROR(VLOOKUP(D170,Ingredients!$C$2:$H$200,6,FALSE),0),2))</f>
        <v/>
      </c>
    </row>
    <row r="171">
      <c r="A171" s="3" t="n"/>
      <c r="B171" s="2" t="n"/>
      <c r="C171" s="2" t="n"/>
      <c r="D171" s="2" t="n"/>
      <c r="E171" s="2" t="n"/>
      <c r="F171" s="6" t="str">
        <f>IF(D171="","",ROUND(E171*IFERROR(VLOOKUP(D171,Ingredients!$C$2:$H$200,6,FALSE),0),2))</f>
        <v/>
      </c>
    </row>
    <row r="172">
      <c r="A172" s="3" t="n"/>
      <c r="B172" s="2" t="n"/>
      <c r="C172" s="2" t="n"/>
      <c r="D172" s="2" t="n"/>
      <c r="E172" s="2" t="n"/>
      <c r="F172" s="6" t="str">
        <f>IF(D172="","",ROUND(E172*IFERROR(VLOOKUP(D172,Ingredients!$C$2:$H$200,6,FALSE),0),2))</f>
        <v/>
      </c>
    </row>
    <row r="173">
      <c r="A173" s="3" t="n"/>
      <c r="B173" s="2" t="n"/>
      <c r="C173" s="2" t="n"/>
      <c r="D173" s="2" t="n"/>
      <c r="E173" s="2" t="n"/>
      <c r="F173" s="6" t="str">
        <f>IF(D173="","",ROUND(E173*IFERROR(VLOOKUP(D173,Ingredients!$C$2:$H$200,6,FALSE),0),2))</f>
        <v/>
      </c>
    </row>
    <row r="174">
      <c r="A174" s="3" t="n"/>
      <c r="B174" s="2" t="n"/>
      <c r="C174" s="2" t="n"/>
      <c r="D174" s="2" t="n"/>
      <c r="E174" s="2" t="n"/>
      <c r="F174" s="6" t="str">
        <f>IF(D174="","",ROUND(E174*IFERROR(VLOOKUP(D174,Ingredients!$C$2:$H$200,6,FALSE),0),2))</f>
        <v/>
      </c>
    </row>
    <row r="175">
      <c r="A175" s="3" t="n"/>
      <c r="B175" s="2" t="n"/>
      <c r="C175" s="2" t="n"/>
      <c r="D175" s="2" t="n"/>
      <c r="E175" s="2" t="n"/>
      <c r="F175" s="6" t="str">
        <f>IF(D175="","",ROUND(E175*IFERROR(VLOOKUP(D175,Ingredients!$C$2:$H$200,6,FALSE),0),2))</f>
        <v/>
      </c>
    </row>
    <row r="176">
      <c r="A176" s="3" t="n"/>
      <c r="B176" s="2" t="n"/>
      <c r="C176" s="2" t="n"/>
      <c r="D176" s="2" t="n"/>
      <c r="E176" s="2" t="n"/>
      <c r="F176" s="6" t="str">
        <f>IF(D176="","",ROUND(E176*IFERROR(VLOOKUP(D176,Ingredients!$C$2:$H$200,6,FALSE),0),2))</f>
        <v/>
      </c>
    </row>
    <row r="177">
      <c r="A177" s="3" t="n"/>
      <c r="B177" s="2" t="n"/>
      <c r="C177" s="2" t="n"/>
      <c r="D177" s="2" t="n"/>
      <c r="E177" s="2" t="n"/>
      <c r="F177" s="6" t="str">
        <f>IF(D177="","",ROUND(E177*IFERROR(VLOOKUP(D177,Ingredients!$C$2:$H$200,6,FALSE),0),2))</f>
        <v/>
      </c>
    </row>
    <row r="178">
      <c r="A178" s="3" t="n"/>
      <c r="B178" s="2" t="n"/>
      <c r="C178" s="2" t="n"/>
      <c r="D178" s="2" t="n"/>
      <c r="E178" s="2" t="n"/>
      <c r="F178" s="6" t="str">
        <f>IF(D178="","",ROUND(E178*IFERROR(VLOOKUP(D178,Ingredients!$C$2:$H$200,6,FALSE),0),2))</f>
        <v/>
      </c>
    </row>
    <row r="179">
      <c r="A179" s="3" t="n"/>
      <c r="B179" s="2" t="n"/>
      <c r="C179" s="2" t="n"/>
      <c r="D179" s="2" t="n"/>
      <c r="E179" s="2" t="n"/>
      <c r="F179" s="6" t="str">
        <f>IF(D179="","",ROUND(E179*IFERROR(VLOOKUP(D179,Ingredients!$C$2:$H$200,6,FALSE),0),2))</f>
        <v/>
      </c>
    </row>
    <row r="180">
      <c r="A180" s="3" t="n"/>
      <c r="B180" s="2" t="n"/>
      <c r="C180" s="2" t="n"/>
      <c r="D180" s="2" t="n"/>
      <c r="E180" s="2" t="n"/>
      <c r="F180" s="6" t="str">
        <f>IF(D180="","",ROUND(E180*IFERROR(VLOOKUP(D180,Ingredients!$C$2:$H$200,6,FALSE),0),2))</f>
        <v/>
      </c>
    </row>
    <row r="181">
      <c r="A181" s="3" t="n"/>
      <c r="B181" s="2" t="n"/>
      <c r="C181" s="2" t="n"/>
      <c r="D181" s="2" t="n"/>
      <c r="E181" s="2" t="n"/>
      <c r="F181" s="6" t="str">
        <f>IF(D181="","",ROUND(E181*IFERROR(VLOOKUP(D181,Ingredients!$C$2:$H$200,6,FALSE),0),2))</f>
        <v/>
      </c>
    </row>
    <row r="182">
      <c r="A182" s="3" t="n"/>
      <c r="B182" s="2" t="n"/>
      <c r="C182" s="2" t="n"/>
      <c r="D182" s="2" t="n"/>
      <c r="E182" s="2" t="n"/>
      <c r="F182" s="6" t="str">
        <f>IF(D182="","",ROUND(E182*IFERROR(VLOOKUP(D182,Ingredients!$C$2:$H$200,6,FALSE),0),2))</f>
        <v/>
      </c>
    </row>
    <row r="183">
      <c r="A183" s="3" t="n"/>
      <c r="B183" s="2" t="n"/>
      <c r="C183" s="2" t="n"/>
      <c r="D183" s="2" t="n"/>
      <c r="E183" s="2" t="n"/>
      <c r="F183" s="6" t="str">
        <f>IF(D183="","",ROUND(E183*IFERROR(VLOOKUP(D183,Ingredients!$C$2:$H$200,6,FALSE),0),2))</f>
        <v/>
      </c>
    </row>
    <row r="184">
      <c r="A184" s="3" t="n"/>
      <c r="B184" s="2" t="n"/>
      <c r="C184" s="2" t="n"/>
      <c r="D184" s="2" t="n"/>
      <c r="E184" s="2" t="n"/>
      <c r="F184" s="6" t="str">
        <f>IF(D184="","",ROUND(E184*IFERROR(VLOOKUP(D184,Ingredients!$C$2:$H$200,6,FALSE),0),2))</f>
        <v/>
      </c>
    </row>
    <row r="185">
      <c r="A185" s="3" t="n"/>
      <c r="B185" s="2" t="n"/>
      <c r="C185" s="2" t="n"/>
      <c r="D185" s="2" t="n"/>
      <c r="E185" s="2" t="n"/>
      <c r="F185" s="6" t="str">
        <f>IF(D185="","",ROUND(E185*IFERROR(VLOOKUP(D185,Ingredients!$C$2:$H$200,6,FALSE),0),2))</f>
        <v/>
      </c>
    </row>
    <row r="186">
      <c r="A186" s="3" t="n"/>
      <c r="B186" s="2" t="n"/>
      <c r="C186" s="2" t="n"/>
      <c r="D186" s="2" t="n"/>
      <c r="E186" s="2" t="n"/>
      <c r="F186" s="6" t="str">
        <f>IF(D186="","",ROUND(E186*IFERROR(VLOOKUP(D186,Ingredients!$C$2:$H$200,6,FALSE),0),2))</f>
        <v/>
      </c>
    </row>
    <row r="187">
      <c r="A187" s="3" t="n"/>
      <c r="B187" s="2" t="n"/>
      <c r="C187" s="2" t="n"/>
      <c r="D187" s="2" t="n"/>
      <c r="E187" s="2" t="n"/>
      <c r="F187" s="6" t="str">
        <f>IF(D187="","",ROUND(E187*IFERROR(VLOOKUP(D187,Ingredients!$C$2:$H$200,6,FALSE),0),2))</f>
        <v/>
      </c>
    </row>
    <row r="188">
      <c r="A188" s="3" t="n"/>
      <c r="B188" s="2" t="n"/>
      <c r="C188" s="2" t="n"/>
      <c r="D188" s="2" t="n"/>
      <c r="E188" s="2" t="n"/>
      <c r="F188" s="6" t="str">
        <f>IF(D188="","",ROUND(E188*IFERROR(VLOOKUP(D188,Ingredients!$C$2:$H$200,6,FALSE),0),2))</f>
        <v/>
      </c>
    </row>
    <row r="189">
      <c r="A189" s="3" t="n"/>
      <c r="B189" s="2" t="n"/>
      <c r="C189" s="2" t="n"/>
      <c r="D189" s="2" t="n"/>
      <c r="E189" s="2" t="n"/>
      <c r="F189" s="6" t="str">
        <f>IF(D189="","",ROUND(E189*IFERROR(VLOOKUP(D189,Ingredients!$C$2:$H$200,6,FALSE),0),2))</f>
        <v/>
      </c>
    </row>
    <row r="190">
      <c r="A190" s="3" t="n"/>
      <c r="B190" s="2" t="n"/>
      <c r="C190" s="2" t="n"/>
      <c r="D190" s="2" t="n"/>
      <c r="E190" s="2" t="n"/>
      <c r="F190" s="6" t="str">
        <f>IF(D190="","",ROUND(E190*IFERROR(VLOOKUP(D190,Ingredients!$C$2:$H$200,6,FALSE),0),2))</f>
        <v/>
      </c>
    </row>
    <row r="191">
      <c r="A191" s="3" t="n"/>
      <c r="B191" s="2" t="n"/>
      <c r="C191" s="2" t="n"/>
      <c r="D191" s="2" t="n"/>
      <c r="E191" s="2" t="n"/>
      <c r="F191" s="6" t="str">
        <f>IF(D191="","",ROUND(E191*IFERROR(VLOOKUP(D191,Ingredients!$C$2:$H$200,6,FALSE),0),2))</f>
        <v/>
      </c>
    </row>
    <row r="192">
      <c r="A192" s="3" t="n"/>
      <c r="B192" s="2" t="n"/>
      <c r="C192" s="2" t="n"/>
      <c r="D192" s="2" t="n"/>
      <c r="E192" s="2" t="n"/>
      <c r="F192" s="6" t="str">
        <f>IF(D192="","",ROUND(E192*IFERROR(VLOOKUP(D192,Ingredients!$C$2:$H$200,6,FALSE),0),2))</f>
        <v/>
      </c>
    </row>
    <row r="193">
      <c r="A193" s="3" t="n"/>
      <c r="B193" s="2" t="n"/>
      <c r="C193" s="2" t="n"/>
      <c r="D193" s="2" t="n"/>
      <c r="E193" s="2" t="n"/>
      <c r="F193" s="6" t="str">
        <f>IF(D193="","",ROUND(E193*IFERROR(VLOOKUP(D193,Ingredients!$C$2:$H$200,6,FALSE),0),2))</f>
        <v/>
      </c>
    </row>
    <row r="194">
      <c r="A194" s="3" t="n"/>
      <c r="B194" s="2" t="n"/>
      <c r="C194" s="2" t="n"/>
      <c r="D194" s="2" t="n"/>
      <c r="E194" s="2" t="n"/>
      <c r="F194" s="6" t="str">
        <f>IF(D194="","",ROUND(E194*IFERROR(VLOOKUP(D194,Ingredients!$C$2:$H$200,6,FALSE),0),2))</f>
        <v/>
      </c>
    </row>
    <row r="195">
      <c r="A195" s="3" t="n"/>
      <c r="B195" s="2" t="n"/>
      <c r="C195" s="2" t="n"/>
      <c r="D195" s="2" t="n"/>
      <c r="E195" s="2" t="n"/>
      <c r="F195" s="6" t="str">
        <f>IF(D195="","",ROUND(E195*IFERROR(VLOOKUP(D195,Ingredients!$C$2:$H$200,6,FALSE),0),2))</f>
        <v/>
      </c>
    </row>
    <row r="196">
      <c r="A196" s="3" t="n"/>
      <c r="B196" s="2" t="n"/>
      <c r="C196" s="2" t="n"/>
      <c r="D196" s="2" t="n"/>
      <c r="E196" s="2" t="n"/>
      <c r="F196" s="6" t="str">
        <f>IF(D196="","",ROUND(E196*IFERROR(VLOOKUP(D196,Ingredients!$C$2:$H$200,6,FALSE),0),2))</f>
        <v/>
      </c>
    </row>
    <row r="197">
      <c r="A197" s="3" t="n"/>
      <c r="B197" s="2" t="n"/>
      <c r="C197" s="2" t="n"/>
      <c r="D197" s="2" t="n"/>
      <c r="E197" s="2" t="n"/>
      <c r="F197" s="6" t="str">
        <f>IF(D197="","",ROUND(E197*IFERROR(VLOOKUP(D197,Ingredients!$C$2:$H$200,6,FALSE),0),2))</f>
        <v/>
      </c>
    </row>
    <row r="198">
      <c r="A198" s="3" t="n"/>
      <c r="B198" s="2" t="n"/>
      <c r="C198" s="2" t="n"/>
      <c r="D198" s="2" t="n"/>
      <c r="E198" s="2" t="n"/>
      <c r="F198" s="6" t="str">
        <f>IF(D198="","",ROUND(E198*IFERROR(VLOOKUP(D198,Ingredients!$C$2:$H$200,6,FALSE),0),2))</f>
        <v/>
      </c>
    </row>
    <row r="199">
      <c r="A199" s="3" t="n"/>
      <c r="B199" s="2" t="n"/>
      <c r="C199" s="2" t="n"/>
      <c r="D199" s="2" t="n"/>
      <c r="E199" s="2" t="n"/>
      <c r="F199" s="6" t="str">
        <f>IF(D199="","",ROUND(E199*IFERROR(VLOOKUP(D199,Ingredients!$C$2:$H$200,6,FALSE),0),2))</f>
        <v/>
      </c>
    </row>
    <row r="200">
      <c r="A200" s="3" t="n"/>
      <c r="B200" s="2" t="n"/>
      <c r="C200" s="2" t="n"/>
      <c r="D200" s="2" t="n"/>
      <c r="E200" s="2" t="n"/>
      <c r="F200" s="6" t="str">
        <f>IF(D200="","",ROUND(E200*IFERROR(VLOOKUP(D200,Ingredients!$C$2:$H$200,6,FALSE),0),2))</f>
        <v/>
      </c>
    </row>
    <row r="201">
      <c r="A201" s="3" t="n"/>
      <c r="B201" s="2" t="n"/>
      <c r="C201" s="2" t="n"/>
      <c r="D201" s="2" t="n"/>
      <c r="E201" s="2" t="n"/>
      <c r="F201" s="6" t="str">
        <f>IF(D201="","",ROUND(E201*IFERROR(VLOOKUP(D201,Ingredients!$C$2:$H$200,6,FALSE),0),2))</f>
        <v/>
      </c>
    </row>
    <row r="202">
      <c r="A202" s="3" t="n"/>
      <c r="B202" s="2" t="n"/>
      <c r="C202" s="2" t="n"/>
      <c r="D202" s="2" t="n"/>
      <c r="E202" s="2" t="n"/>
      <c r="F202" s="6" t="str">
        <f>IF(D202="","",ROUND(E202*IFERROR(VLOOKUP(D202,Ingredients!$C$2:$H$200,6,FALSE),0),2))</f>
        <v/>
      </c>
    </row>
    <row r="203">
      <c r="A203" s="3" t="n"/>
      <c r="B203" s="2" t="n"/>
      <c r="C203" s="2" t="n"/>
      <c r="D203" s="2" t="n"/>
      <c r="E203" s="2" t="n"/>
      <c r="F203" s="6" t="str">
        <f>IF(D203="","",ROUND(E203*IFERROR(VLOOKUP(D203,Ingredients!$C$2:$H$200,6,FALSE),0),2))</f>
        <v/>
      </c>
    </row>
    <row r="204">
      <c r="A204" s="3" t="n"/>
      <c r="B204" s="2" t="n"/>
      <c r="C204" s="2" t="n"/>
      <c r="D204" s="2" t="n"/>
      <c r="E204" s="2" t="n"/>
      <c r="F204" s="6" t="str">
        <f>IF(D204="","",ROUND(E204*IFERROR(VLOOKUP(D204,Ingredients!$C$2:$H$200,6,FALSE),0),2))</f>
        <v/>
      </c>
    </row>
    <row r="205">
      <c r="A205" s="3" t="n"/>
      <c r="B205" s="2" t="n"/>
      <c r="C205" s="2" t="n"/>
      <c r="D205" s="2" t="n"/>
      <c r="E205" s="2" t="n"/>
      <c r="F205" s="6" t="str">
        <f>IF(D205="","",ROUND(E205*IFERROR(VLOOKUP(D205,Ingredients!$C$2:$H$200,6,FALSE),0),2))</f>
        <v/>
      </c>
    </row>
    <row r="206">
      <c r="A206" s="3" t="n"/>
      <c r="B206" s="2" t="n"/>
      <c r="C206" s="2" t="n"/>
      <c r="D206" s="2" t="n"/>
      <c r="E206" s="2" t="n"/>
      <c r="F206" s="6" t="str">
        <f>IF(D206="","",ROUND(E206*IFERROR(VLOOKUP(D206,Ingredients!$C$2:$H$200,6,FALSE),0),2))</f>
        <v/>
      </c>
    </row>
    <row r="207">
      <c r="A207" s="3" t="n"/>
      <c r="B207" s="2" t="n"/>
      <c r="C207" s="2" t="n"/>
      <c r="D207" s="2" t="n"/>
      <c r="E207" s="2" t="n"/>
      <c r="F207" s="6" t="str">
        <f>IF(D207="","",ROUND(E207*IFERROR(VLOOKUP(D207,Ingredients!$C$2:$H$200,6,FALSE),0),2))</f>
        <v/>
      </c>
    </row>
    <row r="208">
      <c r="A208" s="3" t="n"/>
      <c r="B208" s="2" t="n"/>
      <c r="C208" s="2" t="n"/>
      <c r="D208" s="2" t="n"/>
      <c r="E208" s="2" t="n"/>
      <c r="F208" s="6" t="str">
        <f>IF(D208="","",ROUND(E208*IFERROR(VLOOKUP(D208,Ingredients!$C$2:$H$200,6,FALSE),0),2))</f>
        <v/>
      </c>
    </row>
    <row r="209">
      <c r="A209" s="3" t="n"/>
      <c r="B209" s="2" t="n"/>
      <c r="C209" s="2" t="n"/>
      <c r="D209" s="2" t="n"/>
      <c r="E209" s="2" t="n"/>
      <c r="F209" s="6" t="str">
        <f>IF(D209="","",ROUND(E209*IFERROR(VLOOKUP(D209,Ingredients!$C$2:$H$200,6,FALSE),0),2))</f>
        <v/>
      </c>
    </row>
    <row r="210">
      <c r="A210" s="3" t="n"/>
      <c r="B210" s="2" t="n"/>
      <c r="C210" s="2" t="n"/>
      <c r="D210" s="2" t="n"/>
      <c r="E210" s="2" t="n"/>
      <c r="F210" s="6" t="str">
        <f>IF(D210="","",ROUND(E210*IFERROR(VLOOKUP(D210,Ingredients!$C$2:$H$200,6,FALSE),0),2))</f>
        <v/>
      </c>
    </row>
    <row r="211">
      <c r="A211" s="3" t="n"/>
      <c r="B211" s="2" t="n"/>
      <c r="C211" s="2" t="n"/>
      <c r="D211" s="2" t="n"/>
      <c r="E211" s="2" t="n"/>
      <c r="F211" s="6" t="str">
        <f>IF(D211="","",ROUND(E211*IFERROR(VLOOKUP(D211,Ingredients!$C$2:$H$200,6,FALSE),0),2))</f>
        <v/>
      </c>
    </row>
    <row r="212">
      <c r="A212" s="3" t="n"/>
      <c r="B212" s="2" t="n"/>
      <c r="C212" s="2" t="n"/>
      <c r="D212" s="2" t="n"/>
      <c r="E212" s="2" t="n"/>
      <c r="F212" s="6" t="str">
        <f>IF(D212="","",ROUND(E212*IFERROR(VLOOKUP(D212,Ingredients!$C$2:$H$200,6,FALSE),0),2))</f>
        <v/>
      </c>
    </row>
    <row r="213">
      <c r="A213" s="3" t="n"/>
      <c r="B213" s="2" t="n"/>
      <c r="C213" s="2" t="n"/>
      <c r="D213" s="2" t="n"/>
      <c r="E213" s="2" t="n"/>
      <c r="F213" s="6" t="str">
        <f>IF(D213="","",ROUND(E213*IFERROR(VLOOKUP(D213,Ingredients!$C$2:$H$200,6,FALSE),0),2))</f>
        <v/>
      </c>
    </row>
    <row r="214">
      <c r="A214" s="3" t="n"/>
      <c r="B214" s="2" t="n"/>
      <c r="C214" s="2" t="n"/>
      <c r="D214" s="2" t="n"/>
      <c r="E214" s="2" t="n"/>
      <c r="F214" s="6" t="str">
        <f>IF(D214="","",ROUND(E214*IFERROR(VLOOKUP(D214,Ingredients!$C$2:$H$200,6,FALSE),0),2))</f>
        <v/>
      </c>
    </row>
    <row r="215">
      <c r="A215" s="3" t="n"/>
      <c r="B215" s="2" t="n"/>
      <c r="C215" s="2" t="n"/>
      <c r="D215" s="2" t="n"/>
      <c r="E215" s="2" t="n"/>
      <c r="F215" s="6" t="str">
        <f>IF(D215="","",ROUND(E215*IFERROR(VLOOKUP(D215,Ingredients!$C$2:$H$200,6,FALSE),0),2))</f>
        <v/>
      </c>
    </row>
    <row r="216">
      <c r="A216" s="3" t="n"/>
      <c r="B216" s="2" t="n"/>
      <c r="C216" s="2" t="n"/>
      <c r="D216" s="2" t="n"/>
      <c r="E216" s="2" t="n"/>
      <c r="F216" s="6" t="str">
        <f>IF(D216="","",ROUND(E216*IFERROR(VLOOKUP(D216,Ingredients!$C$2:$H$200,6,FALSE),0),2))</f>
        <v/>
      </c>
    </row>
    <row r="217">
      <c r="A217" s="3" t="n"/>
      <c r="B217" s="2" t="n"/>
      <c r="C217" s="2" t="n"/>
      <c r="D217" s="2" t="n"/>
      <c r="E217" s="2" t="n"/>
      <c r="F217" s="6" t="str">
        <f>IF(D217="","",ROUND(E217*IFERROR(VLOOKUP(D217,Ingredients!$C$2:$H$200,6,FALSE),0),2))</f>
        <v/>
      </c>
    </row>
    <row r="218">
      <c r="A218" s="3" t="n"/>
      <c r="B218" s="2" t="n"/>
      <c r="C218" s="2" t="n"/>
      <c r="D218" s="2" t="n"/>
      <c r="E218" s="2" t="n"/>
      <c r="F218" s="6" t="str">
        <f>IF(D218="","",ROUND(E218*IFERROR(VLOOKUP(D218,Ingredients!$C$2:$H$200,6,FALSE),0),2))</f>
        <v/>
      </c>
    </row>
    <row r="219">
      <c r="A219" s="3" t="n"/>
      <c r="B219" s="2" t="n"/>
      <c r="C219" s="2" t="n"/>
      <c r="D219" s="2" t="n"/>
      <c r="E219" s="2" t="n"/>
      <c r="F219" s="6" t="str">
        <f>IF(D219="","",ROUND(E219*IFERROR(VLOOKUP(D219,Ingredients!$C$2:$H$200,6,FALSE),0),2))</f>
        <v/>
      </c>
    </row>
    <row r="220">
      <c r="A220" s="3" t="n"/>
      <c r="B220" s="2" t="n"/>
      <c r="C220" s="2" t="n"/>
      <c r="D220" s="2" t="n"/>
      <c r="E220" s="2" t="n"/>
      <c r="F220" s="6" t="str">
        <f>IF(D220="","",ROUND(E220*IFERROR(VLOOKUP(D220,Ingredients!$C$2:$H$200,6,FALSE),0),2))</f>
        <v/>
      </c>
    </row>
    <row r="221">
      <c r="A221" s="3" t="n"/>
      <c r="B221" s="2" t="n"/>
      <c r="C221" s="2" t="n"/>
      <c r="D221" s="2" t="n"/>
      <c r="E221" s="2" t="n"/>
      <c r="F221" s="6" t="str">
        <f>IF(D221="","",ROUND(E221*IFERROR(VLOOKUP(D221,Ingredients!$C$2:$H$200,6,FALSE),0),2))</f>
        <v/>
      </c>
    </row>
    <row r="222">
      <c r="A222" s="3" t="n"/>
      <c r="B222" s="2" t="n"/>
      <c r="C222" s="2" t="n"/>
      <c r="D222" s="2" t="n"/>
      <c r="E222" s="2" t="n"/>
      <c r="F222" s="6" t="str">
        <f>IF(D222="","",ROUND(E222*IFERROR(VLOOKUP(D222,Ingredients!$C$2:$H$200,6,FALSE),0),2))</f>
        <v/>
      </c>
    </row>
    <row r="223">
      <c r="A223" s="3" t="n"/>
      <c r="B223" s="2" t="n"/>
      <c r="C223" s="2" t="n"/>
      <c r="D223" s="2" t="n"/>
      <c r="E223" s="2" t="n"/>
      <c r="F223" s="6" t="str">
        <f>IF(D223="","",ROUND(E223*IFERROR(VLOOKUP(D223,Ingredients!$C$2:$H$200,6,FALSE),0),2))</f>
        <v/>
      </c>
    </row>
    <row r="224">
      <c r="A224" s="3" t="n"/>
      <c r="B224" s="2" t="n"/>
      <c r="C224" s="2" t="n"/>
      <c r="D224" s="2" t="n"/>
      <c r="E224" s="2" t="n"/>
      <c r="F224" s="6" t="str">
        <f>IF(D224="","",ROUND(E224*IFERROR(VLOOKUP(D224,Ingredients!$C$2:$H$200,6,FALSE),0),2))</f>
        <v/>
      </c>
    </row>
    <row r="225">
      <c r="A225" s="3" t="n"/>
      <c r="B225" s="2" t="n"/>
      <c r="C225" s="2" t="n"/>
      <c r="D225" s="2" t="n"/>
      <c r="E225" s="2" t="n"/>
      <c r="F225" s="6" t="str">
        <f>IF(D225="","",ROUND(E225*IFERROR(VLOOKUP(D225,Ingredients!$C$2:$H$200,6,FALSE),0),2))</f>
        <v/>
      </c>
    </row>
    <row r="226">
      <c r="A226" s="3" t="n"/>
      <c r="B226" s="2" t="n"/>
      <c r="C226" s="2" t="n"/>
      <c r="D226" s="2" t="n"/>
      <c r="E226" s="2" t="n"/>
      <c r="F226" s="6" t="str">
        <f>IF(D226="","",ROUND(E226*IFERROR(VLOOKUP(D226,Ingredients!$C$2:$H$200,6,FALSE),0),2))</f>
        <v/>
      </c>
    </row>
    <row r="227">
      <c r="A227" s="3" t="n"/>
      <c r="B227" s="2" t="n"/>
      <c r="C227" s="2" t="n"/>
      <c r="D227" s="2" t="n"/>
      <c r="E227" s="2" t="n"/>
      <c r="F227" s="6" t="str">
        <f>IF(D227="","",ROUND(E227*IFERROR(VLOOKUP(D227,Ingredients!$C$2:$H$200,6,FALSE),0),2))</f>
        <v/>
      </c>
    </row>
    <row r="228">
      <c r="A228" s="3" t="n"/>
      <c r="B228" s="2" t="n"/>
      <c r="C228" s="2" t="n"/>
      <c r="D228" s="2" t="n"/>
      <c r="E228" s="2" t="n"/>
      <c r="F228" s="6" t="str">
        <f>IF(D228="","",ROUND(E228*IFERROR(VLOOKUP(D228,Ingredients!$C$2:$H$200,6,FALSE),0),2))</f>
        <v/>
      </c>
    </row>
    <row r="229">
      <c r="A229" s="3" t="n"/>
      <c r="B229" s="2" t="n"/>
      <c r="C229" s="2" t="n"/>
      <c r="D229" s="2" t="n"/>
      <c r="E229" s="2" t="n"/>
      <c r="F229" s="6" t="str">
        <f>IF(D229="","",ROUND(E229*IFERROR(VLOOKUP(D229,Ingredients!$C$2:$H$200,6,FALSE),0),2))</f>
        <v/>
      </c>
    </row>
    <row r="230">
      <c r="A230" s="3" t="n"/>
      <c r="B230" s="2" t="n"/>
      <c r="C230" s="2" t="n"/>
      <c r="D230" s="2" t="n"/>
      <c r="E230" s="2" t="n"/>
      <c r="F230" s="6" t="str">
        <f>IF(D230="","",ROUND(E230*IFERROR(VLOOKUP(D230,Ingredients!$C$2:$H$200,6,FALSE),0),2))</f>
        <v/>
      </c>
    </row>
    <row r="231">
      <c r="A231" s="3" t="n"/>
      <c r="B231" s="2" t="n"/>
      <c r="C231" s="2" t="n"/>
      <c r="D231" s="2" t="n"/>
      <c r="E231" s="2" t="n"/>
      <c r="F231" s="6" t="str">
        <f>IF(D231="","",ROUND(E231*IFERROR(VLOOKUP(D231,Ingredients!$C$2:$H$200,6,FALSE),0),2))</f>
        <v/>
      </c>
    </row>
    <row r="232">
      <c r="A232" s="3" t="n"/>
      <c r="B232" s="2" t="n"/>
      <c r="C232" s="2" t="n"/>
      <c r="D232" s="2" t="n"/>
      <c r="E232" s="2" t="n"/>
      <c r="F232" s="6" t="str">
        <f>IF(D232="","",ROUND(E232*IFERROR(VLOOKUP(D232,Ingredients!$C$2:$H$200,6,FALSE),0),2))</f>
        <v/>
      </c>
    </row>
    <row r="233">
      <c r="A233" s="3" t="n"/>
      <c r="B233" s="2" t="n"/>
      <c r="C233" s="2" t="n"/>
      <c r="D233" s="2" t="n"/>
      <c r="E233" s="2" t="n"/>
      <c r="F233" s="6" t="str">
        <f>IF(D233="","",ROUND(E233*IFERROR(VLOOKUP(D233,Ingredients!$C$2:$H$200,6,FALSE),0),2))</f>
        <v/>
      </c>
    </row>
    <row r="234">
      <c r="A234" s="3" t="n"/>
      <c r="B234" s="2" t="n"/>
      <c r="C234" s="2" t="n"/>
      <c r="D234" s="2" t="n"/>
      <c r="E234" s="2" t="n"/>
      <c r="F234" s="6" t="str">
        <f>IF(D234="","",ROUND(E234*IFERROR(VLOOKUP(D234,Ingredients!$C$2:$H$200,6,FALSE),0),2))</f>
        <v/>
      </c>
    </row>
    <row r="235">
      <c r="A235" s="3" t="n"/>
      <c r="B235" s="2" t="n"/>
      <c r="C235" s="2" t="n"/>
      <c r="D235" s="2" t="n"/>
      <c r="E235" s="2" t="n"/>
      <c r="F235" s="6" t="str">
        <f>IF(D235="","",ROUND(E235*IFERROR(VLOOKUP(D235,Ingredients!$C$2:$H$200,6,FALSE),0),2))</f>
        <v/>
      </c>
    </row>
    <row r="236">
      <c r="A236" s="3" t="n"/>
      <c r="B236" s="2" t="n"/>
      <c r="C236" s="2" t="n"/>
      <c r="D236" s="2" t="n"/>
      <c r="E236" s="2" t="n"/>
      <c r="F236" s="6" t="str">
        <f>IF(D236="","",ROUND(E236*IFERROR(VLOOKUP(D236,Ingredients!$C$2:$H$200,6,FALSE),0),2))</f>
        <v/>
      </c>
    </row>
    <row r="237">
      <c r="A237" s="3" t="n"/>
      <c r="B237" s="2" t="n"/>
      <c r="C237" s="2" t="n"/>
      <c r="D237" s="2" t="n"/>
      <c r="E237" s="2" t="n"/>
      <c r="F237" s="6" t="str">
        <f>IF(D237="","",ROUND(E237*IFERROR(VLOOKUP(D237,Ingredients!$C$2:$H$200,6,FALSE),0),2))</f>
        <v/>
      </c>
    </row>
    <row r="238">
      <c r="A238" s="3" t="n"/>
      <c r="B238" s="2" t="n"/>
      <c r="C238" s="2" t="n"/>
      <c r="D238" s="2" t="n"/>
      <c r="E238" s="2" t="n"/>
      <c r="F238" s="6" t="str">
        <f>IF(D238="","",ROUND(E238*IFERROR(VLOOKUP(D238,Ingredients!$C$2:$H$200,6,FALSE),0),2))</f>
        <v/>
      </c>
    </row>
    <row r="239">
      <c r="A239" s="3" t="n"/>
      <c r="B239" s="2" t="n"/>
      <c r="C239" s="2" t="n"/>
      <c r="D239" s="2" t="n"/>
      <c r="E239" s="2" t="n"/>
      <c r="F239" s="6" t="str">
        <f>IF(D239="","",ROUND(E239*IFERROR(VLOOKUP(D239,Ingredients!$C$2:$H$200,6,FALSE),0),2))</f>
        <v/>
      </c>
    </row>
    <row r="240">
      <c r="A240" s="3" t="n"/>
      <c r="B240" s="2" t="n"/>
      <c r="C240" s="2" t="n"/>
      <c r="D240" s="2" t="n"/>
      <c r="E240" s="2" t="n"/>
      <c r="F240" s="6" t="str">
        <f>IF(D240="","",ROUND(E240*IFERROR(VLOOKUP(D240,Ingredients!$C$2:$H$200,6,FALSE),0),2))</f>
        <v/>
      </c>
    </row>
    <row r="241">
      <c r="A241" s="3" t="n"/>
      <c r="B241" s="2" t="n"/>
      <c r="C241" s="2" t="n"/>
      <c r="D241" s="2" t="n"/>
      <c r="E241" s="2" t="n"/>
      <c r="F241" s="6" t="str">
        <f>IF(D241="","",ROUND(E241*IFERROR(VLOOKUP(D241,Ingredients!$C$2:$H$200,6,FALSE),0),2))</f>
        <v/>
      </c>
    </row>
    <row r="242">
      <c r="A242" s="3" t="n"/>
      <c r="B242" s="2" t="n"/>
      <c r="C242" s="2" t="n"/>
      <c r="D242" s="2" t="n"/>
      <c r="E242" s="2" t="n"/>
      <c r="F242" s="6" t="str">
        <f>IF(D242="","",ROUND(E242*IFERROR(VLOOKUP(D242,Ingredients!$C$2:$H$200,6,FALSE),0),2))</f>
        <v/>
      </c>
    </row>
    <row r="243">
      <c r="A243" s="3" t="n"/>
      <c r="B243" s="2" t="n"/>
      <c r="C243" s="2" t="n"/>
      <c r="D243" s="2" t="n"/>
      <c r="E243" s="2" t="n"/>
      <c r="F243" s="6" t="str">
        <f>IF(D243="","",ROUND(E243*IFERROR(VLOOKUP(D243,Ingredients!$C$2:$H$200,6,FALSE),0),2))</f>
        <v/>
      </c>
    </row>
    <row r="244">
      <c r="A244" s="3" t="n"/>
      <c r="B244" s="2" t="n"/>
      <c r="C244" s="2" t="n"/>
      <c r="D244" s="2" t="n"/>
      <c r="E244" s="2" t="n"/>
      <c r="F244" s="6" t="str">
        <f>IF(D244="","",ROUND(E244*IFERROR(VLOOKUP(D244,Ingredients!$C$2:$H$200,6,FALSE),0),2))</f>
        <v/>
      </c>
    </row>
    <row r="245">
      <c r="A245" s="3" t="n"/>
      <c r="B245" s="2" t="n"/>
      <c r="C245" s="2" t="n"/>
      <c r="D245" s="2" t="n"/>
      <c r="E245" s="2" t="n"/>
      <c r="F245" s="6" t="str">
        <f>IF(D245="","",ROUND(E245*IFERROR(VLOOKUP(D245,Ingredients!$C$2:$H$200,6,FALSE),0),2))</f>
        <v/>
      </c>
    </row>
    <row r="246">
      <c r="A246" s="3" t="n"/>
      <c r="B246" s="2" t="n"/>
      <c r="C246" s="2" t="n"/>
      <c r="D246" s="2" t="n"/>
      <c r="E246" s="2" t="n"/>
      <c r="F246" s="6" t="str">
        <f>IF(D246="","",ROUND(E246*IFERROR(VLOOKUP(D246,Ingredients!$C$2:$H$200,6,FALSE),0),2))</f>
        <v/>
      </c>
    </row>
    <row r="247">
      <c r="A247" s="3" t="n"/>
      <c r="B247" s="2" t="n"/>
      <c r="C247" s="2" t="n"/>
      <c r="D247" s="2" t="n"/>
      <c r="E247" s="2" t="n"/>
      <c r="F247" s="6" t="str">
        <f>IF(D247="","",ROUND(E247*IFERROR(VLOOKUP(D247,Ingredients!$C$2:$H$200,6,FALSE),0),2))</f>
        <v/>
      </c>
    </row>
    <row r="248">
      <c r="A248" s="3" t="n"/>
      <c r="B248" s="2" t="n"/>
      <c r="C248" s="2" t="n"/>
      <c r="D248" s="2" t="n"/>
      <c r="E248" s="2" t="n"/>
      <c r="F248" s="6" t="str">
        <f>IF(D248="","",ROUND(E248*IFERROR(VLOOKUP(D248,Ingredients!$C$2:$H$200,6,FALSE),0),2))</f>
        <v/>
      </c>
    </row>
    <row r="249">
      <c r="A249" s="3" t="n"/>
      <c r="B249" s="2" t="n"/>
      <c r="C249" s="2" t="n"/>
      <c r="D249" s="2" t="n"/>
      <c r="E249" s="2" t="n"/>
      <c r="F249" s="6" t="str">
        <f>IF(D249="","",ROUND(E249*IFERROR(VLOOKUP(D249,Ingredients!$C$2:$H$200,6,FALSE),0),2))</f>
        <v/>
      </c>
    </row>
    <row r="250">
      <c r="A250" s="3" t="n"/>
      <c r="B250" s="2" t="n"/>
      <c r="C250" s="2" t="n"/>
      <c r="D250" s="2" t="n"/>
      <c r="E250" s="2" t="n"/>
      <c r="F250" s="6" t="str">
        <f>IF(D250="","",ROUND(E250*IFERROR(VLOOKUP(D250,Ingredients!$C$2:$H$200,6,FALSE),0),2))</f>
        <v/>
      </c>
    </row>
    <row r="251">
      <c r="A251" s="3" t="n"/>
      <c r="B251" s="2" t="n"/>
      <c r="C251" s="2" t="n"/>
      <c r="D251" s="2" t="n"/>
      <c r="E251" s="2" t="n"/>
      <c r="F251" s="6" t="str">
        <f>IF(D251="","",ROUND(E251*IFERROR(VLOOKUP(D251,Ingredients!$C$2:$H$200,6,FALSE),0),2))</f>
        <v/>
      </c>
    </row>
    <row r="252">
      <c r="A252" s="3" t="n"/>
      <c r="B252" s="2" t="n"/>
      <c r="C252" s="2" t="n"/>
      <c r="D252" s="2" t="n"/>
      <c r="E252" s="2" t="n"/>
      <c r="F252" s="6" t="str">
        <f>IF(D252="","",ROUND(E252*IFERROR(VLOOKUP(D252,Ingredients!$C$2:$H$200,6,FALSE),0),2))</f>
        <v/>
      </c>
    </row>
    <row r="253">
      <c r="A253" s="3" t="n"/>
      <c r="B253" s="2" t="n"/>
      <c r="C253" s="2" t="n"/>
      <c r="D253" s="2" t="n"/>
      <c r="E253" s="2" t="n"/>
      <c r="F253" s="6" t="str">
        <f>IF(D253="","",ROUND(E253*IFERROR(VLOOKUP(D253,Ingredients!$C$2:$H$200,6,FALSE),0),2))</f>
        <v/>
      </c>
    </row>
    <row r="254">
      <c r="A254" s="3" t="n"/>
      <c r="B254" s="2" t="n"/>
      <c r="C254" s="2" t="n"/>
      <c r="D254" s="2" t="n"/>
      <c r="E254" s="2" t="n"/>
      <c r="F254" s="6" t="str">
        <f>IF(D254="","",ROUND(E254*IFERROR(VLOOKUP(D254,Ingredients!$C$2:$H$200,6,FALSE),0),2))</f>
        <v/>
      </c>
    </row>
    <row r="255">
      <c r="A255" s="3" t="n"/>
      <c r="B255" s="2" t="n"/>
      <c r="C255" s="2" t="n"/>
      <c r="D255" s="2" t="n"/>
      <c r="E255" s="2" t="n"/>
      <c r="F255" s="6" t="str">
        <f>IF(D255="","",ROUND(E255*IFERROR(VLOOKUP(D255,Ingredients!$C$2:$H$200,6,FALSE),0),2))</f>
        <v/>
      </c>
    </row>
    <row r="256">
      <c r="A256" s="3" t="n"/>
      <c r="B256" s="2" t="n"/>
      <c r="C256" s="2" t="n"/>
      <c r="D256" s="2" t="n"/>
      <c r="E256" s="2" t="n"/>
      <c r="F256" s="6" t="str">
        <f>IF(D256="","",ROUND(E256*IFERROR(VLOOKUP(D256,Ingredients!$C$2:$H$200,6,FALSE),0),2))</f>
        <v/>
      </c>
    </row>
    <row r="257">
      <c r="A257" s="3" t="n"/>
      <c r="B257" s="2" t="n"/>
      <c r="C257" s="2" t="n"/>
      <c r="D257" s="2" t="n"/>
      <c r="E257" s="2" t="n"/>
      <c r="F257" s="6" t="str">
        <f>IF(D257="","",ROUND(E257*IFERROR(VLOOKUP(D257,Ingredients!$C$2:$H$200,6,FALSE),0),2))</f>
        <v/>
      </c>
    </row>
    <row r="258">
      <c r="A258" s="3" t="n"/>
      <c r="B258" s="2" t="n"/>
      <c r="C258" s="2" t="n"/>
      <c r="D258" s="2" t="n"/>
      <c r="E258" s="2" t="n"/>
      <c r="F258" s="6" t="str">
        <f>IF(D258="","",ROUND(E258*IFERROR(VLOOKUP(D258,Ingredients!$C$2:$H$200,6,FALSE),0),2))</f>
        <v/>
      </c>
    </row>
    <row r="259">
      <c r="A259" s="3" t="n"/>
      <c r="B259" s="2" t="n"/>
      <c r="C259" s="2" t="n"/>
      <c r="D259" s="2" t="n"/>
      <c r="E259" s="2" t="n"/>
      <c r="F259" s="6" t="str">
        <f>IF(D259="","",ROUND(E259*IFERROR(VLOOKUP(D259,Ingredients!$C$2:$H$200,6,FALSE),0),2))</f>
        <v/>
      </c>
    </row>
    <row r="260">
      <c r="A260" s="3" t="n"/>
      <c r="B260" s="2" t="n"/>
      <c r="C260" s="2" t="n"/>
      <c r="D260" s="2" t="n"/>
      <c r="E260" s="2" t="n"/>
      <c r="F260" s="6" t="str">
        <f>IF(D260="","",ROUND(E260*IFERROR(VLOOKUP(D260,Ingredients!$C$2:$H$200,6,FALSE),0),2))</f>
        <v/>
      </c>
    </row>
    <row r="261">
      <c r="A261" s="3" t="n"/>
      <c r="B261" s="2" t="n"/>
      <c r="C261" s="2" t="n"/>
      <c r="D261" s="2" t="n"/>
      <c r="E261" s="2" t="n"/>
      <c r="F261" s="6" t="str">
        <f>IF(D261="","",ROUND(E261*IFERROR(VLOOKUP(D261,Ingredients!$C$2:$H$200,6,FALSE),0),2))</f>
        <v/>
      </c>
    </row>
    <row r="262">
      <c r="A262" s="3" t="n"/>
      <c r="B262" s="2" t="n"/>
      <c r="C262" s="2" t="n"/>
      <c r="D262" s="2" t="n"/>
      <c r="E262" s="2" t="n"/>
      <c r="F262" s="6" t="str">
        <f>IF(D262="","",ROUND(E262*IFERROR(VLOOKUP(D262,Ingredients!$C$2:$H$200,6,FALSE),0),2))</f>
        <v/>
      </c>
    </row>
    <row r="263">
      <c r="A263" s="3" t="n"/>
      <c r="B263" s="2" t="n"/>
      <c r="C263" s="2" t="n"/>
      <c r="D263" s="2" t="n"/>
      <c r="E263" s="2" t="n"/>
      <c r="F263" s="6" t="str">
        <f>IF(D263="","",ROUND(E263*IFERROR(VLOOKUP(D263,Ingredients!$C$2:$H$200,6,FALSE),0),2))</f>
        <v/>
      </c>
    </row>
    <row r="264">
      <c r="A264" s="3" t="n"/>
      <c r="B264" s="2" t="n"/>
      <c r="C264" s="2" t="n"/>
      <c r="D264" s="2" t="n"/>
      <c r="E264" s="2" t="n"/>
      <c r="F264" s="6" t="str">
        <f>IF(D264="","",ROUND(E264*IFERROR(VLOOKUP(D264,Ingredients!$C$2:$H$200,6,FALSE),0),2))</f>
        <v/>
      </c>
    </row>
    <row r="265">
      <c r="A265" s="3" t="n"/>
      <c r="B265" s="2" t="n"/>
      <c r="C265" s="2" t="n"/>
      <c r="D265" s="2" t="n"/>
      <c r="E265" s="2" t="n"/>
      <c r="F265" s="6" t="str">
        <f>IF(D265="","",ROUND(E265*IFERROR(VLOOKUP(D265,Ingredients!$C$2:$H$200,6,FALSE),0),2))</f>
        <v/>
      </c>
    </row>
    <row r="266">
      <c r="A266" s="3" t="n"/>
      <c r="B266" s="2" t="n"/>
      <c r="C266" s="2" t="n"/>
      <c r="D266" s="2" t="n"/>
      <c r="E266" s="2" t="n"/>
      <c r="F266" s="6" t="str">
        <f>IF(D266="","",ROUND(E266*IFERROR(VLOOKUP(D266,Ingredients!$C$2:$H$200,6,FALSE),0),2))</f>
        <v/>
      </c>
    </row>
    <row r="267">
      <c r="A267" s="3" t="n"/>
      <c r="B267" s="2" t="n"/>
      <c r="C267" s="2" t="n"/>
      <c r="D267" s="2" t="n"/>
      <c r="E267" s="2" t="n"/>
      <c r="F267" s="6" t="str">
        <f>IF(D267="","",ROUND(E267*IFERROR(VLOOKUP(D267,Ingredients!$C$2:$H$200,6,FALSE),0),2))</f>
        <v/>
      </c>
    </row>
    <row r="268">
      <c r="A268" s="3" t="n"/>
      <c r="B268" s="2" t="n"/>
      <c r="C268" s="2" t="n"/>
      <c r="D268" s="2" t="n"/>
      <c r="E268" s="2" t="n"/>
      <c r="F268" s="6" t="str">
        <f>IF(D268="","",ROUND(E268*IFERROR(VLOOKUP(D268,Ingredients!$C$2:$H$200,6,FALSE),0),2))</f>
        <v/>
      </c>
    </row>
    <row r="269">
      <c r="A269" s="3" t="n"/>
      <c r="B269" s="2" t="n"/>
      <c r="C269" s="2" t="n"/>
      <c r="D269" s="2" t="n"/>
      <c r="E269" s="2" t="n"/>
      <c r="F269" s="6" t="str">
        <f>IF(D269="","",ROUND(E269*IFERROR(VLOOKUP(D269,Ingredients!$C$2:$H$200,6,FALSE),0),2))</f>
        <v/>
      </c>
    </row>
    <row r="270">
      <c r="A270" s="3" t="n"/>
      <c r="B270" s="2" t="n"/>
      <c r="C270" s="2" t="n"/>
      <c r="D270" s="2" t="n"/>
      <c r="E270" s="2" t="n"/>
      <c r="F270" s="6" t="str">
        <f>IF(D270="","",ROUND(E270*IFERROR(VLOOKUP(D270,Ingredients!$C$2:$H$200,6,FALSE),0),2))</f>
        <v/>
      </c>
    </row>
    <row r="271">
      <c r="A271" s="3" t="n"/>
      <c r="B271" s="2" t="n"/>
      <c r="C271" s="2" t="n"/>
      <c r="D271" s="2" t="n"/>
      <c r="E271" s="2" t="n"/>
      <c r="F271" s="6" t="str">
        <f>IF(D271="","",ROUND(E271*IFERROR(VLOOKUP(D271,Ingredients!$C$2:$H$200,6,FALSE),0),2))</f>
        <v/>
      </c>
    </row>
    <row r="272">
      <c r="A272" s="3" t="n"/>
      <c r="B272" s="2" t="n"/>
      <c r="C272" s="2" t="n"/>
      <c r="D272" s="2" t="n"/>
      <c r="E272" s="2" t="n"/>
      <c r="F272" s="6" t="str">
        <f>IF(D272="","",ROUND(E272*IFERROR(VLOOKUP(D272,Ingredients!$C$2:$H$200,6,FALSE),0),2))</f>
        <v/>
      </c>
    </row>
    <row r="273">
      <c r="A273" s="3" t="n"/>
      <c r="B273" s="2" t="n"/>
      <c r="C273" s="2" t="n"/>
      <c r="D273" s="2" t="n"/>
      <c r="E273" s="2" t="n"/>
      <c r="F273" s="6" t="str">
        <f>IF(D273="","",ROUND(E273*IFERROR(VLOOKUP(D273,Ingredients!$C$2:$H$200,6,FALSE),0),2))</f>
        <v/>
      </c>
    </row>
    <row r="274">
      <c r="A274" s="3" t="n"/>
      <c r="B274" s="2" t="n"/>
      <c r="C274" s="2" t="n"/>
      <c r="D274" s="2" t="n"/>
      <c r="E274" s="2" t="n"/>
      <c r="F274" s="6" t="str">
        <f>IF(D274="","",ROUND(E274*IFERROR(VLOOKUP(D274,Ingredients!$C$2:$H$200,6,FALSE),0),2))</f>
        <v/>
      </c>
    </row>
    <row r="275">
      <c r="A275" s="3" t="n"/>
      <c r="B275" s="2" t="n"/>
      <c r="C275" s="2" t="n"/>
      <c r="D275" s="2" t="n"/>
      <c r="E275" s="2" t="n"/>
      <c r="F275" s="6" t="str">
        <f>IF(D275="","",ROUND(E275*IFERROR(VLOOKUP(D275,Ingredients!$C$2:$H$200,6,FALSE),0),2))</f>
        <v/>
      </c>
    </row>
    <row r="276">
      <c r="A276" s="3" t="n"/>
      <c r="B276" s="2" t="n"/>
      <c r="C276" s="2" t="n"/>
      <c r="D276" s="2" t="n"/>
      <c r="E276" s="2" t="n"/>
      <c r="F276" s="6" t="str">
        <f>IF(D276="","",ROUND(E276*IFERROR(VLOOKUP(D276,Ingredients!$C$2:$H$200,6,FALSE),0),2))</f>
        <v/>
      </c>
    </row>
    <row r="277">
      <c r="A277" s="3" t="n"/>
      <c r="B277" s="2" t="n"/>
      <c r="C277" s="2" t="n"/>
      <c r="D277" s="2" t="n"/>
      <c r="E277" s="2" t="n"/>
      <c r="F277" s="6" t="str">
        <f>IF(D277="","",ROUND(E277*IFERROR(VLOOKUP(D277,Ingredients!$C$2:$H$200,6,FALSE),0),2))</f>
        <v/>
      </c>
    </row>
    <row r="278">
      <c r="A278" s="3" t="n"/>
      <c r="B278" s="2" t="n"/>
      <c r="C278" s="2" t="n"/>
      <c r="D278" s="2" t="n"/>
      <c r="E278" s="2" t="n"/>
      <c r="F278" s="6" t="str">
        <f>IF(D278="","",ROUND(E278*IFERROR(VLOOKUP(D278,Ingredients!$C$2:$H$200,6,FALSE),0),2))</f>
        <v/>
      </c>
    </row>
    <row r="279">
      <c r="A279" s="3" t="n"/>
      <c r="B279" s="2" t="n"/>
      <c r="C279" s="2" t="n"/>
      <c r="D279" s="2" t="n"/>
      <c r="E279" s="2" t="n"/>
      <c r="F279" s="6" t="str">
        <f>IF(D279="","",ROUND(E279*IFERROR(VLOOKUP(D279,Ingredients!$C$2:$H$200,6,FALSE),0),2))</f>
        <v/>
      </c>
    </row>
    <row r="280">
      <c r="A280" s="3" t="n"/>
      <c r="B280" s="2" t="n"/>
      <c r="C280" s="2" t="n"/>
      <c r="D280" s="2" t="n"/>
      <c r="E280" s="2" t="n"/>
      <c r="F280" s="6" t="str">
        <f>IF(D280="","",ROUND(E280*IFERROR(VLOOKUP(D280,Ingredients!$C$2:$H$200,6,FALSE),0),2))</f>
        <v/>
      </c>
    </row>
    <row r="281">
      <c r="A281" s="3" t="n"/>
      <c r="B281" s="2" t="n"/>
      <c r="C281" s="2" t="n"/>
      <c r="D281" s="2" t="n"/>
      <c r="E281" s="2" t="n"/>
      <c r="F281" s="6" t="str">
        <f>IF(D281="","",ROUND(E281*IFERROR(VLOOKUP(D281,Ingredients!$C$2:$H$200,6,FALSE),0),2))</f>
        <v/>
      </c>
    </row>
    <row r="282">
      <c r="A282" s="3" t="n"/>
      <c r="B282" s="2" t="n"/>
      <c r="C282" s="2" t="n"/>
      <c r="D282" s="2" t="n"/>
      <c r="E282" s="2" t="n"/>
      <c r="F282" s="6" t="str">
        <f>IF(D282="","",ROUND(E282*IFERROR(VLOOKUP(D282,Ingredients!$C$2:$H$200,6,FALSE),0),2))</f>
        <v/>
      </c>
    </row>
    <row r="283">
      <c r="A283" s="3" t="n"/>
      <c r="B283" s="2" t="n"/>
      <c r="C283" s="2" t="n"/>
      <c r="D283" s="2" t="n"/>
      <c r="E283" s="2" t="n"/>
      <c r="F283" s="6" t="str">
        <f>IF(D283="","",ROUND(E283*IFERROR(VLOOKUP(D283,Ingredients!$C$2:$H$200,6,FALSE),0),2))</f>
        <v/>
      </c>
    </row>
    <row r="284">
      <c r="A284" s="3" t="n"/>
      <c r="B284" s="2" t="n"/>
      <c r="C284" s="2" t="n"/>
      <c r="D284" s="2" t="n"/>
      <c r="E284" s="2" t="n"/>
      <c r="F284" s="6" t="str">
        <f>IF(D284="","",ROUND(E284*IFERROR(VLOOKUP(D284,Ingredients!$C$2:$H$200,6,FALSE),0),2))</f>
        <v/>
      </c>
    </row>
    <row r="285">
      <c r="A285" s="3" t="n"/>
      <c r="B285" s="2" t="n"/>
      <c r="C285" s="2" t="n"/>
      <c r="D285" s="2" t="n"/>
      <c r="E285" s="2" t="n"/>
      <c r="F285" s="6" t="str">
        <f>IF(D285="","",ROUND(E285*IFERROR(VLOOKUP(D285,Ingredients!$C$2:$H$200,6,FALSE),0),2))</f>
        <v/>
      </c>
    </row>
    <row r="286">
      <c r="A286" s="3" t="n"/>
      <c r="B286" s="2" t="n"/>
      <c r="C286" s="2" t="n"/>
      <c r="D286" s="2" t="n"/>
      <c r="E286" s="2" t="n"/>
      <c r="F286" s="6" t="str">
        <f>IF(D286="","",ROUND(E286*IFERROR(VLOOKUP(D286,Ingredients!$C$2:$H$200,6,FALSE),0),2))</f>
        <v/>
      </c>
    </row>
    <row r="287">
      <c r="A287" s="3" t="n"/>
      <c r="B287" s="2" t="n"/>
      <c r="C287" s="2" t="n"/>
      <c r="D287" s="2" t="n"/>
      <c r="E287" s="2" t="n"/>
      <c r="F287" s="6" t="str">
        <f>IF(D287="","",ROUND(E287*IFERROR(VLOOKUP(D287,Ingredients!$C$2:$H$200,6,FALSE),0),2))</f>
        <v/>
      </c>
    </row>
    <row r="288">
      <c r="A288" s="3" t="n"/>
      <c r="B288" s="2" t="n"/>
      <c r="C288" s="2" t="n"/>
      <c r="D288" s="2" t="n"/>
      <c r="E288" s="2" t="n"/>
      <c r="F288" s="6" t="str">
        <f>IF(D288="","",ROUND(E288*IFERROR(VLOOKUP(D288,Ingredients!$C$2:$H$200,6,FALSE),0),2))</f>
        <v/>
      </c>
    </row>
    <row r="289">
      <c r="A289" s="3" t="n"/>
      <c r="B289" s="2" t="n"/>
      <c r="C289" s="2" t="n"/>
      <c r="D289" s="2" t="n"/>
      <c r="E289" s="2" t="n"/>
      <c r="F289" s="6" t="str">
        <f>IF(D289="","",ROUND(E289*IFERROR(VLOOKUP(D289,Ingredients!$C$2:$H$200,6,FALSE),0),2))</f>
        <v/>
      </c>
    </row>
    <row r="290">
      <c r="A290" s="3" t="n"/>
      <c r="B290" s="2" t="n"/>
      <c r="C290" s="2" t="n"/>
      <c r="D290" s="2" t="n"/>
      <c r="E290" s="2" t="n"/>
      <c r="F290" s="6" t="str">
        <f>IF(D290="","",ROUND(E290*IFERROR(VLOOKUP(D290,Ingredients!$C$2:$H$200,6,FALSE),0),2))</f>
        <v/>
      </c>
    </row>
    <row r="291">
      <c r="A291" s="3" t="n"/>
      <c r="B291" s="2" t="n"/>
      <c r="C291" s="2" t="n"/>
      <c r="D291" s="2" t="n"/>
      <c r="E291" s="2" t="n"/>
      <c r="F291" s="6" t="str">
        <f>IF(D291="","",ROUND(E291*IFERROR(VLOOKUP(D291,Ingredients!$C$2:$H$200,6,FALSE),0),2))</f>
        <v/>
      </c>
    </row>
    <row r="292">
      <c r="A292" s="3" t="n"/>
      <c r="B292" s="2" t="n"/>
      <c r="C292" s="2" t="n"/>
      <c r="D292" s="2" t="n"/>
      <c r="E292" s="2" t="n"/>
      <c r="F292" s="6" t="str">
        <f>IF(D292="","",ROUND(E292*IFERROR(VLOOKUP(D292,Ingredients!$C$2:$H$200,6,FALSE),0),2))</f>
        <v/>
      </c>
    </row>
    <row r="293">
      <c r="A293" s="3" t="n"/>
      <c r="B293" s="2" t="n"/>
      <c r="C293" s="2" t="n"/>
      <c r="D293" s="2" t="n"/>
      <c r="E293" s="2" t="n"/>
      <c r="F293" s="6" t="str">
        <f>IF(D293="","",ROUND(E293*IFERROR(VLOOKUP(D293,Ingredients!$C$2:$H$200,6,FALSE),0),2))</f>
        <v/>
      </c>
    </row>
    <row r="294">
      <c r="A294" s="3" t="n"/>
      <c r="B294" s="2" t="n"/>
      <c r="C294" s="2" t="n"/>
      <c r="D294" s="2" t="n"/>
      <c r="E294" s="2" t="n"/>
      <c r="F294" s="6" t="str">
        <f>IF(D294="","",ROUND(E294*IFERROR(VLOOKUP(D294,Ingredients!$C$2:$H$200,6,FALSE),0),2))</f>
        <v/>
      </c>
    </row>
    <row r="295">
      <c r="A295" s="3" t="n"/>
      <c r="B295" s="2" t="n"/>
      <c r="C295" s="2" t="n"/>
      <c r="D295" s="2" t="n"/>
      <c r="E295" s="2" t="n"/>
      <c r="F295" s="6" t="str">
        <f>IF(D295="","",ROUND(E295*IFERROR(VLOOKUP(D295,Ingredients!$C$2:$H$200,6,FALSE),0),2))</f>
        <v/>
      </c>
    </row>
    <row r="296">
      <c r="A296" s="3" t="n"/>
      <c r="B296" s="2" t="n"/>
      <c r="C296" s="2" t="n"/>
      <c r="D296" s="2" t="n"/>
      <c r="E296" s="2" t="n"/>
      <c r="F296" s="6" t="str">
        <f>IF(D296="","",ROUND(E296*IFERROR(VLOOKUP(D296,Ingredients!$C$2:$H$200,6,FALSE),0),2))</f>
        <v/>
      </c>
    </row>
    <row r="297">
      <c r="A297" s="3" t="n"/>
      <c r="B297" s="2" t="n"/>
      <c r="C297" s="2" t="n"/>
      <c r="D297" s="2" t="n"/>
      <c r="E297" s="2" t="n"/>
      <c r="F297" s="6" t="str">
        <f>IF(D297="","",ROUND(E297*IFERROR(VLOOKUP(D297,Ingredients!$C$2:$H$200,6,FALSE),0),2))</f>
        <v/>
      </c>
    </row>
    <row r="298">
      <c r="A298" s="3" t="n"/>
      <c r="B298" s="2" t="n"/>
      <c r="C298" s="2" t="n"/>
      <c r="D298" s="2" t="n"/>
      <c r="E298" s="2" t="n"/>
      <c r="F298" s="6" t="str">
        <f>IF(D298="","",ROUND(E298*IFERROR(VLOOKUP(D298,Ingredients!$C$2:$H$200,6,FALSE),0),2))</f>
        <v/>
      </c>
    </row>
    <row r="299">
      <c r="A299" s="3" t="n"/>
      <c r="B299" s="2" t="n"/>
      <c r="C299" s="2" t="n"/>
      <c r="D299" s="2" t="n"/>
      <c r="E299" s="2" t="n"/>
      <c r="F299" s="6" t="str">
        <f>IF(D299="","",ROUND(E299*IFERROR(VLOOKUP(D299,Ingredients!$C$2:$H$200,6,FALSE),0),2))</f>
        <v/>
      </c>
    </row>
    <row r="300">
      <c r="A300" s="3" t="n"/>
      <c r="B300" s="2" t="n"/>
      <c r="C300" s="2" t="n"/>
      <c r="D300" s="2" t="n"/>
      <c r="E300" s="2" t="n"/>
      <c r="F300" s="6" t="str">
        <f>IF(D300="","",ROUND(E300*IFERROR(VLOOKUP(D300,Ingredients!$C$2:$H$200,6,FALSE),0),2))</f>
        <v/>
      </c>
    </row>
    <row r="301">
      <c r="A301" s="3" t="n"/>
      <c r="B301" s="2" t="n"/>
      <c r="C301" s="2" t="n"/>
      <c r="D301" s="2" t="n"/>
      <c r="E301" s="2" t="n"/>
      <c r="F301" s="6" t="str">
        <f>IF(D301="","",ROUND(E301*IFERROR(VLOOKUP(D301,Ingredients!$C$2:$H$200,6,FALSE),0),2))</f>
        <v/>
      </c>
    </row>
    <row r="302">
      <c r="A302" s="3" t="n"/>
      <c r="B302" s="2" t="n"/>
      <c r="C302" s="2" t="n"/>
      <c r="D302" s="2" t="n"/>
      <c r="E302" s="2" t="n"/>
      <c r="F302" s="6" t="str">
        <f>IF(D302="","",ROUND(E302*IFERROR(VLOOKUP(D302,Ingredients!$C$2:$H$200,6,FALSE),0),2))</f>
        <v/>
      </c>
    </row>
    <row r="303">
      <c r="A303" s="3" t="n"/>
      <c r="B303" s="2" t="n"/>
      <c r="C303" s="2" t="n"/>
      <c r="D303" s="2" t="n"/>
      <c r="E303" s="2" t="n"/>
      <c r="F303" s="6" t="str">
        <f>IF(D303="","",ROUND(E303*IFERROR(VLOOKUP(D303,Ingredients!$C$2:$H$200,6,FALSE),0),2))</f>
        <v/>
      </c>
    </row>
    <row r="304">
      <c r="A304" s="3" t="n"/>
      <c r="B304" s="2" t="n"/>
      <c r="C304" s="2" t="n"/>
      <c r="D304" s="2" t="n"/>
      <c r="E304" s="2" t="n"/>
      <c r="F304" s="6" t="str">
        <f>IF(D304="","",ROUND(E304*IFERROR(VLOOKUP(D304,Ingredients!$C$2:$H$200,6,FALSE),0),2))</f>
        <v/>
      </c>
    </row>
    <row r="305">
      <c r="A305" s="3" t="n"/>
      <c r="B305" s="2" t="n"/>
      <c r="C305" s="2" t="n"/>
      <c r="D305" s="2" t="n"/>
      <c r="E305" s="2" t="n"/>
      <c r="F305" s="6" t="str">
        <f>IF(D305="","",ROUND(E305*IFERROR(VLOOKUP(D305,Ingredients!$C$2:$H$200,6,FALSE),0),2))</f>
        <v/>
      </c>
    </row>
    <row r="306">
      <c r="A306" s="3" t="n"/>
      <c r="B306" s="2" t="n"/>
      <c r="C306" s="2" t="n"/>
      <c r="D306" s="2" t="n"/>
      <c r="E306" s="2" t="n"/>
      <c r="F306" s="6" t="str">
        <f>IF(D306="","",ROUND(E306*IFERROR(VLOOKUP(D306,Ingredients!$C$2:$H$200,6,FALSE),0),2))</f>
        <v/>
      </c>
    </row>
    <row r="307">
      <c r="A307" s="3" t="n"/>
      <c r="B307" s="2" t="n"/>
      <c r="C307" s="2" t="n"/>
      <c r="D307" s="2" t="n"/>
      <c r="E307" s="2" t="n"/>
      <c r="F307" s="6" t="str">
        <f>IF(D307="","",ROUND(E307*IFERROR(VLOOKUP(D307,Ingredients!$C$2:$H$200,6,FALSE),0),2))</f>
        <v/>
      </c>
    </row>
    <row r="308">
      <c r="A308" s="3" t="n"/>
      <c r="B308" s="2" t="n"/>
      <c r="C308" s="2" t="n"/>
      <c r="D308" s="2" t="n"/>
      <c r="E308" s="2" t="n"/>
      <c r="F308" s="6" t="str">
        <f>IF(D308="","",ROUND(E308*IFERROR(VLOOKUP(D308,Ingredients!$C$2:$H$200,6,FALSE),0),2))</f>
        <v/>
      </c>
    </row>
    <row r="309">
      <c r="A309" s="3" t="n"/>
      <c r="B309" s="2" t="n"/>
      <c r="C309" s="2" t="n"/>
      <c r="D309" s="2" t="n"/>
      <c r="E309" s="2" t="n"/>
      <c r="F309" s="6" t="str">
        <f>IF(D309="","",ROUND(E309*IFERROR(VLOOKUP(D309,Ingredients!$C$2:$H$200,6,FALSE),0),2))</f>
        <v/>
      </c>
    </row>
    <row r="310">
      <c r="A310" s="3" t="n"/>
      <c r="B310" s="2" t="n"/>
      <c r="C310" s="2" t="n"/>
      <c r="D310" s="2" t="n"/>
      <c r="E310" s="2" t="n"/>
      <c r="F310" s="6" t="str">
        <f>IF(D310="","",ROUND(E310*IFERROR(VLOOKUP(D310,Ingredients!$C$2:$H$200,6,FALSE),0),2))</f>
        <v/>
      </c>
    </row>
    <row r="311">
      <c r="A311" s="3" t="n"/>
      <c r="B311" s="2" t="n"/>
      <c r="C311" s="2" t="n"/>
      <c r="D311" s="2" t="n"/>
      <c r="E311" s="2" t="n"/>
      <c r="F311" s="6" t="str">
        <f>IF(D311="","",ROUND(E311*IFERROR(VLOOKUP(D311,Ingredients!$C$2:$H$200,6,FALSE),0),2))</f>
        <v/>
      </c>
    </row>
    <row r="312">
      <c r="A312" s="3" t="n"/>
      <c r="B312" s="2" t="n"/>
      <c r="C312" s="2" t="n"/>
      <c r="D312" s="2" t="n"/>
      <c r="E312" s="2" t="n"/>
      <c r="F312" s="6" t="str">
        <f>IF(D312="","",ROUND(E312*IFERROR(VLOOKUP(D312,Ingredients!$C$2:$H$200,6,FALSE),0),2))</f>
        <v/>
      </c>
    </row>
    <row r="313">
      <c r="A313" s="3" t="n"/>
      <c r="B313" s="2" t="n"/>
      <c r="C313" s="2" t="n"/>
      <c r="D313" s="2" t="n"/>
      <c r="E313" s="2" t="n"/>
      <c r="F313" s="6" t="str">
        <f>IF(D313="","",ROUND(E313*IFERROR(VLOOKUP(D313,Ingredients!$C$2:$H$200,6,FALSE),0),2))</f>
        <v/>
      </c>
    </row>
    <row r="314">
      <c r="A314" s="3" t="n"/>
      <c r="B314" s="2" t="n"/>
      <c r="C314" s="2" t="n"/>
      <c r="D314" s="2" t="n"/>
      <c r="E314" s="2" t="n"/>
      <c r="F314" s="6" t="str">
        <f>IF(D314="","",ROUND(E314*IFERROR(VLOOKUP(D314,Ingredients!$C$2:$H$200,6,FALSE),0),2))</f>
        <v/>
      </c>
    </row>
    <row r="315">
      <c r="A315" s="3" t="n"/>
      <c r="B315" s="2" t="n"/>
      <c r="C315" s="2" t="n"/>
      <c r="D315" s="2" t="n"/>
      <c r="E315" s="2" t="n"/>
      <c r="F315" s="6" t="str">
        <f>IF(D315="","",ROUND(E315*IFERROR(VLOOKUP(D315,Ingredients!$C$2:$H$200,6,FALSE),0),2))</f>
        <v/>
      </c>
    </row>
    <row r="316">
      <c r="A316" s="3" t="n"/>
      <c r="B316" s="2" t="n"/>
      <c r="C316" s="2" t="n"/>
      <c r="D316" s="2" t="n"/>
      <c r="E316" s="2" t="n"/>
      <c r="F316" s="6" t="str">
        <f>IF(D316="","",ROUND(E316*IFERROR(VLOOKUP(D316,Ingredients!$C$2:$H$200,6,FALSE),0),2))</f>
        <v/>
      </c>
    </row>
    <row r="317">
      <c r="A317" s="3" t="n"/>
      <c r="B317" s="2" t="n"/>
      <c r="C317" s="2" t="n"/>
      <c r="D317" s="2" t="n"/>
      <c r="E317" s="2" t="n"/>
      <c r="F317" s="6" t="str">
        <f>IF(D317="","",ROUND(E317*IFERROR(VLOOKUP(D317,Ingredients!$C$2:$H$200,6,FALSE),0),2))</f>
        <v/>
      </c>
    </row>
    <row r="318">
      <c r="A318" s="3" t="n"/>
      <c r="B318" s="2" t="n"/>
      <c r="C318" s="2" t="n"/>
      <c r="D318" s="2" t="n"/>
      <c r="E318" s="2" t="n"/>
      <c r="F318" s="6" t="str">
        <f>IF(D318="","",ROUND(E318*IFERROR(VLOOKUP(D318,Ingredients!$C$2:$H$200,6,FALSE),0),2))</f>
        <v/>
      </c>
    </row>
    <row r="319">
      <c r="A319" s="3" t="n"/>
      <c r="B319" s="2" t="n"/>
      <c r="C319" s="2" t="n"/>
      <c r="D319" s="2" t="n"/>
      <c r="E319" s="2" t="n"/>
      <c r="F319" s="6" t="str">
        <f>IF(D319="","",ROUND(E319*IFERROR(VLOOKUP(D319,Ingredients!$C$2:$H$200,6,FALSE),0),2))</f>
        <v/>
      </c>
    </row>
    <row r="320">
      <c r="A320" s="3" t="n"/>
      <c r="B320" s="2" t="n"/>
      <c r="C320" s="2" t="n"/>
      <c r="D320" s="2" t="n"/>
      <c r="E320" s="2" t="n"/>
      <c r="F320" s="6" t="str">
        <f>IF(D320="","",ROUND(E320*IFERROR(VLOOKUP(D320,Ingredients!$C$2:$H$200,6,FALSE),0),2))</f>
        <v/>
      </c>
    </row>
    <row r="321">
      <c r="A321" s="3" t="n"/>
      <c r="B321" s="2" t="n"/>
      <c r="C321" s="2" t="n"/>
      <c r="D321" s="2" t="n"/>
      <c r="E321" s="2" t="n"/>
      <c r="F321" s="6" t="str">
        <f>IF(D321="","",ROUND(E321*IFERROR(VLOOKUP(D321,Ingredients!$C$2:$H$200,6,FALSE),0),2))</f>
        <v/>
      </c>
    </row>
    <row r="322">
      <c r="A322" s="3" t="n"/>
      <c r="B322" s="2" t="n"/>
      <c r="C322" s="2" t="n"/>
      <c r="D322" s="2" t="n"/>
      <c r="E322" s="2" t="n"/>
      <c r="F322" s="6" t="str">
        <f>IF(D322="","",ROUND(E322*IFERROR(VLOOKUP(D322,Ingredients!$C$2:$H$200,6,FALSE),0),2))</f>
        <v/>
      </c>
    </row>
    <row r="323">
      <c r="A323" s="3" t="n"/>
      <c r="B323" s="2" t="n"/>
      <c r="C323" s="2" t="n"/>
      <c r="D323" s="2" t="n"/>
      <c r="E323" s="2" t="n"/>
      <c r="F323" s="6" t="str">
        <f>IF(D323="","",ROUND(E323*IFERROR(VLOOKUP(D323,Ingredients!$C$2:$H$200,6,FALSE),0),2))</f>
        <v/>
      </c>
    </row>
    <row r="324">
      <c r="A324" s="3" t="n"/>
      <c r="B324" s="2" t="n"/>
      <c r="C324" s="2" t="n"/>
      <c r="D324" s="2" t="n"/>
      <c r="E324" s="2" t="n"/>
      <c r="F324" s="6" t="str">
        <f>IF(D324="","",ROUND(E324*IFERROR(VLOOKUP(D324,Ingredients!$C$2:$H$200,6,FALSE),0),2))</f>
        <v/>
      </c>
    </row>
    <row r="325">
      <c r="A325" s="3" t="n"/>
      <c r="B325" s="2" t="n"/>
      <c r="C325" s="2" t="n"/>
      <c r="D325" s="2" t="n"/>
      <c r="E325" s="2" t="n"/>
      <c r="F325" s="6" t="str">
        <f>IF(D325="","",ROUND(E325*IFERROR(VLOOKUP(D325,Ingredients!$C$2:$H$200,6,FALSE),0),2))</f>
        <v/>
      </c>
    </row>
    <row r="326">
      <c r="A326" s="3" t="n"/>
      <c r="B326" s="2" t="n"/>
      <c r="C326" s="2" t="n"/>
      <c r="D326" s="2" t="n"/>
      <c r="E326" s="2" t="n"/>
      <c r="F326" s="6" t="str">
        <f>IF(D326="","",ROUND(E326*IFERROR(VLOOKUP(D326,Ingredients!$C$2:$H$200,6,FALSE),0),2))</f>
        <v/>
      </c>
    </row>
    <row r="327">
      <c r="A327" s="3" t="n"/>
      <c r="B327" s="2" t="n"/>
      <c r="C327" s="2" t="n"/>
      <c r="D327" s="2" t="n"/>
      <c r="E327" s="2" t="n"/>
      <c r="F327" s="6" t="str">
        <f>IF(D327="","",ROUND(E327*IFERROR(VLOOKUP(D327,Ingredients!$C$2:$H$200,6,FALSE),0),2))</f>
        <v/>
      </c>
    </row>
    <row r="328">
      <c r="A328" s="3" t="n"/>
      <c r="B328" s="2" t="n"/>
      <c r="C328" s="2" t="n"/>
      <c r="D328" s="2" t="n"/>
      <c r="E328" s="2" t="n"/>
      <c r="F328" s="6" t="str">
        <f>IF(D328="","",ROUND(E328*IFERROR(VLOOKUP(D328,Ingredients!$C$2:$H$200,6,FALSE),0),2))</f>
        <v/>
      </c>
    </row>
    <row r="329">
      <c r="A329" s="3" t="n"/>
      <c r="B329" s="2" t="n"/>
      <c r="C329" s="2" t="n"/>
      <c r="D329" s="2" t="n"/>
      <c r="E329" s="2" t="n"/>
      <c r="F329" s="6" t="str">
        <f>IF(D329="","",ROUND(E329*IFERROR(VLOOKUP(D329,Ingredients!$C$2:$H$200,6,FALSE),0),2))</f>
        <v/>
      </c>
    </row>
    <row r="330">
      <c r="A330" s="3" t="n"/>
      <c r="B330" s="2" t="n"/>
      <c r="C330" s="2" t="n"/>
      <c r="D330" s="2" t="n"/>
      <c r="E330" s="2" t="n"/>
      <c r="F330" s="6" t="str">
        <f>IF(D330="","",ROUND(E330*IFERROR(VLOOKUP(D330,Ingredients!$C$2:$H$200,6,FALSE),0),2))</f>
        <v/>
      </c>
    </row>
    <row r="331">
      <c r="A331" s="3" t="n"/>
      <c r="B331" s="2" t="n"/>
      <c r="C331" s="2" t="n"/>
      <c r="D331" s="2" t="n"/>
      <c r="E331" s="2" t="n"/>
      <c r="F331" s="6" t="str">
        <f>IF(D331="","",ROUND(E331*IFERROR(VLOOKUP(D331,Ingredients!$C$2:$H$200,6,FALSE),0),2))</f>
        <v/>
      </c>
    </row>
    <row r="332">
      <c r="A332" s="3" t="n"/>
      <c r="B332" s="2" t="n"/>
      <c r="C332" s="2" t="n"/>
      <c r="D332" s="2" t="n"/>
      <c r="E332" s="2" t="n"/>
      <c r="F332" s="6" t="str">
        <f>IF(D332="","",ROUND(E332*IFERROR(VLOOKUP(D332,Ingredients!$C$2:$H$200,6,FALSE),0),2))</f>
        <v/>
      </c>
    </row>
    <row r="333">
      <c r="A333" s="3" t="n"/>
      <c r="B333" s="2" t="n"/>
      <c r="C333" s="2" t="n"/>
      <c r="D333" s="2" t="n"/>
      <c r="E333" s="2" t="n"/>
      <c r="F333" s="6" t="str">
        <f>IF(D333="","",ROUND(E333*IFERROR(VLOOKUP(D333,Ingredients!$C$2:$H$200,6,FALSE),0),2))</f>
        <v/>
      </c>
    </row>
    <row r="334">
      <c r="A334" s="3" t="n"/>
      <c r="B334" s="2" t="n"/>
      <c r="C334" s="2" t="n"/>
      <c r="D334" s="2" t="n"/>
      <c r="E334" s="2" t="n"/>
      <c r="F334" s="6" t="str">
        <f>IF(D334="","",ROUND(E334*IFERROR(VLOOKUP(D334,Ingredients!$C$2:$H$200,6,FALSE),0),2))</f>
        <v/>
      </c>
    </row>
    <row r="335">
      <c r="A335" s="3" t="n"/>
      <c r="B335" s="2" t="n"/>
      <c r="C335" s="2" t="n"/>
      <c r="D335" s="2" t="n"/>
      <c r="E335" s="2" t="n"/>
      <c r="F335" s="6" t="str">
        <f>IF(D335="","",ROUND(E335*IFERROR(VLOOKUP(D335,Ingredients!$C$2:$H$200,6,FALSE),0),2))</f>
        <v/>
      </c>
    </row>
    <row r="336">
      <c r="A336" s="3" t="n"/>
      <c r="B336" s="2" t="n"/>
      <c r="C336" s="2" t="n"/>
      <c r="D336" s="2" t="n"/>
      <c r="E336" s="2" t="n"/>
      <c r="F336" s="6" t="str">
        <f>IF(D336="","",ROUND(E336*IFERROR(VLOOKUP(D336,Ingredients!$C$2:$H$200,6,FALSE),0),2))</f>
        <v/>
      </c>
    </row>
    <row r="337">
      <c r="A337" s="3" t="n"/>
      <c r="B337" s="2" t="n"/>
      <c r="C337" s="2" t="n"/>
      <c r="D337" s="2" t="n"/>
      <c r="E337" s="2" t="n"/>
      <c r="F337" s="6" t="str">
        <f>IF(D337="","",ROUND(E337*IFERROR(VLOOKUP(D337,Ingredients!$C$2:$H$200,6,FALSE),0),2))</f>
        <v/>
      </c>
    </row>
    <row r="338">
      <c r="A338" s="3" t="n"/>
      <c r="B338" s="2" t="n"/>
      <c r="C338" s="2" t="n"/>
      <c r="D338" s="2" t="n"/>
      <c r="E338" s="2" t="n"/>
      <c r="F338" s="6" t="str">
        <f>IF(D338="","",ROUND(E338*IFERROR(VLOOKUP(D338,Ingredients!$C$2:$H$200,6,FALSE),0),2))</f>
        <v/>
      </c>
    </row>
    <row r="339">
      <c r="A339" s="3" t="n"/>
      <c r="B339" s="2" t="n"/>
      <c r="C339" s="2" t="n"/>
      <c r="D339" s="2" t="n"/>
      <c r="E339" s="2" t="n"/>
      <c r="F339" s="6" t="str">
        <f>IF(D339="","",ROUND(E339*IFERROR(VLOOKUP(D339,Ingredients!$C$2:$H$200,6,FALSE),0),2))</f>
        <v/>
      </c>
    </row>
    <row r="340">
      <c r="A340" s="3" t="n"/>
      <c r="B340" s="2" t="n"/>
      <c r="C340" s="2" t="n"/>
      <c r="D340" s="2" t="n"/>
      <c r="E340" s="2" t="n"/>
      <c r="F340" s="6" t="str">
        <f>IF(D340="","",ROUND(E340*IFERROR(VLOOKUP(D340,Ingredients!$C$2:$H$200,6,FALSE),0),2))</f>
        <v/>
      </c>
    </row>
    <row r="341">
      <c r="A341" s="3" t="n"/>
      <c r="B341" s="2" t="n"/>
      <c r="C341" s="2" t="n"/>
      <c r="D341" s="2" t="n"/>
      <c r="E341" s="2" t="n"/>
      <c r="F341" s="6" t="str">
        <f>IF(D341="","",ROUND(E341*IFERROR(VLOOKUP(D341,Ingredients!$C$2:$H$200,6,FALSE),0),2))</f>
        <v/>
      </c>
    </row>
    <row r="342">
      <c r="A342" s="3" t="n"/>
      <c r="B342" s="2" t="n"/>
      <c r="C342" s="2" t="n"/>
      <c r="D342" s="2" t="n"/>
      <c r="E342" s="2" t="n"/>
      <c r="F342" s="6" t="str">
        <f>IF(D342="","",ROUND(E342*IFERROR(VLOOKUP(D342,Ingredients!$C$2:$H$200,6,FALSE),0),2))</f>
        <v/>
      </c>
    </row>
    <row r="343">
      <c r="A343" s="3" t="n"/>
      <c r="B343" s="2" t="n"/>
      <c r="C343" s="2" t="n"/>
      <c r="D343" s="2" t="n"/>
      <c r="E343" s="2" t="n"/>
      <c r="F343" s="6" t="str">
        <f>IF(D343="","",ROUND(E343*IFERROR(VLOOKUP(D343,Ingredients!$C$2:$H$200,6,FALSE),0),2))</f>
        <v/>
      </c>
    </row>
    <row r="344">
      <c r="A344" s="3" t="n"/>
      <c r="B344" s="2" t="n"/>
      <c r="C344" s="2" t="n"/>
      <c r="D344" s="2" t="n"/>
      <c r="E344" s="2" t="n"/>
      <c r="F344" s="6" t="str">
        <f>IF(D344="","",ROUND(E344*IFERROR(VLOOKUP(D344,Ingredients!$C$2:$H$200,6,FALSE),0),2))</f>
        <v/>
      </c>
    </row>
    <row r="345">
      <c r="A345" s="3" t="n"/>
      <c r="B345" s="2" t="n"/>
      <c r="C345" s="2" t="n"/>
      <c r="D345" s="2" t="n"/>
      <c r="E345" s="2" t="n"/>
      <c r="F345" s="6" t="str">
        <f>IF(D345="","",ROUND(E345*IFERROR(VLOOKUP(D345,Ingredients!$C$2:$H$200,6,FALSE),0),2))</f>
        <v/>
      </c>
    </row>
    <row r="346">
      <c r="A346" s="3" t="n"/>
      <c r="B346" s="2" t="n"/>
      <c r="C346" s="2" t="n"/>
      <c r="D346" s="2" t="n"/>
      <c r="E346" s="2" t="n"/>
      <c r="F346" s="6" t="str">
        <f>IF(D346="","",ROUND(E346*IFERROR(VLOOKUP(D346,Ingredients!$C$2:$H$200,6,FALSE),0),2))</f>
        <v/>
      </c>
    </row>
    <row r="347">
      <c r="A347" s="3" t="n"/>
      <c r="B347" s="2" t="n"/>
      <c r="C347" s="2" t="n"/>
      <c r="D347" s="2" t="n"/>
      <c r="E347" s="2" t="n"/>
      <c r="F347" s="6" t="str">
        <f>IF(D347="","",ROUND(E347*IFERROR(VLOOKUP(D347,Ingredients!$C$2:$H$200,6,FALSE),0),2))</f>
        <v/>
      </c>
    </row>
    <row r="348">
      <c r="A348" s="3" t="n"/>
      <c r="B348" s="2" t="n"/>
      <c r="C348" s="2" t="n"/>
      <c r="D348" s="2" t="n"/>
      <c r="E348" s="2" t="n"/>
      <c r="F348" s="6" t="str">
        <f>IF(D348="","",ROUND(E348*IFERROR(VLOOKUP(D348,Ingredients!$C$2:$H$200,6,FALSE),0),2))</f>
        <v/>
      </c>
    </row>
    <row r="349">
      <c r="A349" s="3" t="n"/>
      <c r="B349" s="2" t="n"/>
      <c r="C349" s="2" t="n"/>
      <c r="D349" s="2" t="n"/>
      <c r="E349" s="2" t="n"/>
      <c r="F349" s="6" t="str">
        <f>IF(D349="","",ROUND(E349*IFERROR(VLOOKUP(D349,Ingredients!$C$2:$H$200,6,FALSE),0),2))</f>
        <v/>
      </c>
    </row>
    <row r="350">
      <c r="A350" s="3" t="n"/>
      <c r="B350" s="2" t="n"/>
      <c r="C350" s="2" t="n"/>
      <c r="D350" s="2" t="n"/>
      <c r="E350" s="2" t="n"/>
      <c r="F350" s="6" t="str">
        <f>IF(D350="","",ROUND(E350*IFERROR(VLOOKUP(D350,Ingredients!$C$2:$H$200,6,FALSE),0),2))</f>
        <v/>
      </c>
    </row>
    <row r="351">
      <c r="A351" s="3" t="n"/>
      <c r="B351" s="2" t="n"/>
      <c r="C351" s="2" t="n"/>
      <c r="D351" s="2" t="n"/>
      <c r="E351" s="2" t="n"/>
      <c r="F351" s="6" t="str">
        <f>IF(D351="","",ROUND(E351*IFERROR(VLOOKUP(D351,Ingredients!$C$2:$H$200,6,FALSE),0),2))</f>
        <v/>
      </c>
    </row>
    <row r="352">
      <c r="A352" s="3" t="n"/>
      <c r="B352" s="2" t="n"/>
      <c r="C352" s="2" t="n"/>
      <c r="D352" s="2" t="n"/>
      <c r="E352" s="2" t="n"/>
      <c r="F352" s="6" t="str">
        <f>IF(D352="","",ROUND(E352*IFERROR(VLOOKUP(D352,Ingredients!$C$2:$H$200,6,FALSE),0),2))</f>
        <v/>
      </c>
    </row>
    <row r="353">
      <c r="A353" s="3" t="n"/>
      <c r="B353" s="2" t="n"/>
      <c r="C353" s="2" t="n"/>
      <c r="D353" s="2" t="n"/>
      <c r="E353" s="2" t="n"/>
      <c r="F353" s="6" t="str">
        <f>IF(D353="","",ROUND(E353*IFERROR(VLOOKUP(D353,Ingredients!$C$2:$H$200,6,FALSE),0),2))</f>
        <v/>
      </c>
    </row>
    <row r="354">
      <c r="A354" s="3" t="n"/>
      <c r="B354" s="2" t="n"/>
      <c r="C354" s="2" t="n"/>
      <c r="D354" s="2" t="n"/>
      <c r="E354" s="2" t="n"/>
      <c r="F354" s="6" t="str">
        <f>IF(D354="","",ROUND(E354*IFERROR(VLOOKUP(D354,Ingredients!$C$2:$H$200,6,FALSE),0),2))</f>
        <v/>
      </c>
    </row>
    <row r="355">
      <c r="A355" s="3" t="n"/>
      <c r="B355" s="2" t="n"/>
      <c r="C355" s="2" t="n"/>
      <c r="D355" s="2" t="n"/>
      <c r="E355" s="2" t="n"/>
      <c r="F355" s="6" t="str">
        <f>IF(D355="","",ROUND(E355*IFERROR(VLOOKUP(D355,Ingredients!$C$2:$H$200,6,FALSE),0),2))</f>
        <v/>
      </c>
    </row>
    <row r="356">
      <c r="A356" s="3" t="n"/>
      <c r="B356" s="2" t="n"/>
      <c r="C356" s="2" t="n"/>
      <c r="D356" s="2" t="n"/>
      <c r="E356" s="2" t="n"/>
      <c r="F356" s="6" t="str">
        <f>IF(D356="","",ROUND(E356*IFERROR(VLOOKUP(D356,Ingredients!$C$2:$H$200,6,FALSE),0),2))</f>
        <v/>
      </c>
    </row>
    <row r="357">
      <c r="A357" s="3" t="n"/>
      <c r="B357" s="2" t="n"/>
      <c r="C357" s="2" t="n"/>
      <c r="D357" s="2" t="n"/>
      <c r="E357" s="2" t="n"/>
      <c r="F357" s="6" t="str">
        <f>IF(D357="","",ROUND(E357*IFERROR(VLOOKUP(D357,Ingredients!$C$2:$H$200,6,FALSE),0),2))</f>
        <v/>
      </c>
    </row>
    <row r="358">
      <c r="A358" s="3" t="n"/>
      <c r="B358" s="2" t="n"/>
      <c r="C358" s="2" t="n"/>
      <c r="D358" s="2" t="n"/>
      <c r="E358" s="2" t="n"/>
      <c r="F358" s="6" t="str">
        <f>IF(D358="","",ROUND(E358*IFERROR(VLOOKUP(D358,Ingredients!$C$2:$H$200,6,FALSE),0),2))</f>
        <v/>
      </c>
    </row>
    <row r="359">
      <c r="A359" s="3" t="n"/>
      <c r="B359" s="2" t="n"/>
      <c r="C359" s="2" t="n"/>
      <c r="D359" s="2" t="n"/>
      <c r="E359" s="2" t="n"/>
      <c r="F359" s="6" t="str">
        <f>IF(D359="","",ROUND(E359*IFERROR(VLOOKUP(D359,Ingredients!$C$2:$H$200,6,FALSE),0),2))</f>
        <v/>
      </c>
    </row>
    <row r="360">
      <c r="A360" s="3" t="n"/>
      <c r="B360" s="2" t="n"/>
      <c r="C360" s="2" t="n"/>
      <c r="D360" s="2" t="n"/>
      <c r="E360" s="2" t="n"/>
      <c r="F360" s="6" t="str">
        <f>IF(D360="","",ROUND(E360*IFERROR(VLOOKUP(D360,Ingredients!$C$2:$H$200,6,FALSE),0),2))</f>
        <v/>
      </c>
    </row>
    <row r="361">
      <c r="A361" s="3" t="n"/>
      <c r="B361" s="2" t="n"/>
      <c r="C361" s="2" t="n"/>
      <c r="D361" s="2" t="n"/>
      <c r="E361" s="2" t="n"/>
      <c r="F361" s="6" t="str">
        <f>IF(D361="","",ROUND(E361*IFERROR(VLOOKUP(D361,Ingredients!$C$2:$H$200,6,FALSE),0),2))</f>
        <v/>
      </c>
    </row>
    <row r="362">
      <c r="A362" s="3" t="n"/>
      <c r="B362" s="2" t="n"/>
      <c r="C362" s="2" t="n"/>
      <c r="D362" s="2" t="n"/>
      <c r="E362" s="2" t="n"/>
      <c r="F362" s="6" t="str">
        <f>IF(D362="","",ROUND(E362*IFERROR(VLOOKUP(D362,Ingredients!$C$2:$H$200,6,FALSE),0),2))</f>
        <v/>
      </c>
    </row>
    <row r="363">
      <c r="A363" s="3" t="n"/>
      <c r="B363" s="2" t="n"/>
      <c r="C363" s="2" t="n"/>
      <c r="D363" s="2" t="n"/>
      <c r="E363" s="2" t="n"/>
      <c r="F363" s="6" t="str">
        <f>IF(D363="","",ROUND(E363*IFERROR(VLOOKUP(D363,Ingredients!$C$2:$H$200,6,FALSE),0),2))</f>
        <v/>
      </c>
    </row>
    <row r="364">
      <c r="A364" s="3" t="n"/>
      <c r="B364" s="2" t="n"/>
      <c r="C364" s="2" t="n"/>
      <c r="D364" s="2" t="n"/>
      <c r="E364" s="2" t="n"/>
      <c r="F364" s="6" t="str">
        <f>IF(D364="","",ROUND(E364*IFERROR(VLOOKUP(D364,Ingredients!$C$2:$H$200,6,FALSE),0),2))</f>
        <v/>
      </c>
    </row>
    <row r="365">
      <c r="A365" s="3" t="n"/>
      <c r="B365" s="2" t="n"/>
      <c r="C365" s="2" t="n"/>
      <c r="D365" s="2" t="n"/>
      <c r="E365" s="2" t="n"/>
      <c r="F365" s="6" t="str">
        <f>IF(D365="","",ROUND(E365*IFERROR(VLOOKUP(D365,Ingredients!$C$2:$H$200,6,FALSE),0),2))</f>
        <v/>
      </c>
    </row>
    <row r="366">
      <c r="A366" s="3" t="n"/>
      <c r="B366" s="2" t="n"/>
      <c r="C366" s="2" t="n"/>
      <c r="D366" s="2" t="n"/>
      <c r="E366" s="2" t="n"/>
      <c r="F366" s="6" t="str">
        <f>IF(D366="","",ROUND(E366*IFERROR(VLOOKUP(D366,Ingredients!$C$2:$H$200,6,FALSE),0),2))</f>
        <v/>
      </c>
    </row>
    <row r="367">
      <c r="A367" s="3" t="n"/>
      <c r="B367" s="2" t="n"/>
      <c r="C367" s="2" t="n"/>
      <c r="D367" s="2" t="n"/>
      <c r="E367" s="2" t="n"/>
      <c r="F367" s="6" t="str">
        <f>IF(D367="","",ROUND(E367*IFERROR(VLOOKUP(D367,Ingredients!$C$2:$H$200,6,FALSE),0),2))</f>
        <v/>
      </c>
    </row>
    <row r="368">
      <c r="A368" s="3" t="n"/>
      <c r="B368" s="2" t="n"/>
      <c r="C368" s="2" t="n"/>
      <c r="D368" s="2" t="n"/>
      <c r="E368" s="2" t="n"/>
      <c r="F368" s="6" t="str">
        <f>IF(D368="","",ROUND(E368*IFERROR(VLOOKUP(D368,Ingredients!$C$2:$H$200,6,FALSE),0),2))</f>
        <v/>
      </c>
    </row>
    <row r="369">
      <c r="A369" s="3" t="n"/>
      <c r="B369" s="2" t="n"/>
      <c r="C369" s="2" t="n"/>
      <c r="D369" s="2" t="n"/>
      <c r="E369" s="2" t="n"/>
      <c r="F369" s="6" t="str">
        <f>IF(D369="","",ROUND(E369*IFERROR(VLOOKUP(D369,Ingredients!$C$2:$H$200,6,FALSE),0),2))</f>
        <v/>
      </c>
    </row>
    <row r="370">
      <c r="A370" s="3" t="n"/>
      <c r="B370" s="2" t="n"/>
      <c r="C370" s="2" t="n"/>
      <c r="D370" s="2" t="n"/>
      <c r="E370" s="2" t="n"/>
      <c r="F370" s="6" t="str">
        <f>IF(D370="","",ROUND(E370*IFERROR(VLOOKUP(D370,Ingredients!$C$2:$H$200,6,FALSE),0),2))</f>
        <v/>
      </c>
    </row>
    <row r="371">
      <c r="A371" s="3" t="n"/>
      <c r="B371" s="2" t="n"/>
      <c r="C371" s="2" t="n"/>
      <c r="D371" s="2" t="n"/>
      <c r="E371" s="2" t="n"/>
      <c r="F371" s="6" t="str">
        <f>IF(D371="","",ROUND(E371*IFERROR(VLOOKUP(D371,Ingredients!$C$2:$H$200,6,FALSE),0),2))</f>
        <v/>
      </c>
    </row>
    <row r="372">
      <c r="A372" s="3" t="n"/>
      <c r="B372" s="2" t="n"/>
      <c r="C372" s="2" t="n"/>
      <c r="D372" s="2" t="n"/>
      <c r="E372" s="2" t="n"/>
      <c r="F372" s="6" t="str">
        <f>IF(D372="","",ROUND(E372*IFERROR(VLOOKUP(D372,Ingredients!$C$2:$H$200,6,FALSE),0),2))</f>
        <v/>
      </c>
    </row>
    <row r="373">
      <c r="A373" s="3" t="n"/>
      <c r="B373" s="2" t="n"/>
      <c r="C373" s="2" t="n"/>
      <c r="D373" s="2" t="n"/>
      <c r="E373" s="2" t="n"/>
      <c r="F373" s="6" t="str">
        <f>IF(D373="","",ROUND(E373*IFERROR(VLOOKUP(D373,Ingredients!$C$2:$H$200,6,FALSE),0),2))</f>
        <v/>
      </c>
    </row>
    <row r="374">
      <c r="A374" s="3" t="n"/>
      <c r="B374" s="2" t="n"/>
      <c r="C374" s="2" t="n"/>
      <c r="D374" s="2" t="n"/>
      <c r="E374" s="2" t="n"/>
      <c r="F374" s="6" t="str">
        <f>IF(D374="","",ROUND(E374*IFERROR(VLOOKUP(D374,Ingredients!$C$2:$H$200,6,FALSE),0),2))</f>
        <v/>
      </c>
    </row>
    <row r="375">
      <c r="A375" s="3" t="n"/>
      <c r="B375" s="2" t="n"/>
      <c r="C375" s="2" t="n"/>
      <c r="D375" s="2" t="n"/>
      <c r="E375" s="2" t="n"/>
      <c r="F375" s="6" t="str">
        <f>IF(D375="","",ROUND(E375*IFERROR(VLOOKUP(D375,Ingredients!$C$2:$H$200,6,FALSE),0),2))</f>
        <v/>
      </c>
    </row>
    <row r="376">
      <c r="A376" s="3" t="n"/>
      <c r="B376" s="2" t="n"/>
      <c r="C376" s="2" t="n"/>
      <c r="D376" s="2" t="n"/>
      <c r="E376" s="2" t="n"/>
      <c r="F376" s="6" t="str">
        <f>IF(D376="","",ROUND(E376*IFERROR(VLOOKUP(D376,Ingredients!$C$2:$H$200,6,FALSE),0),2))</f>
        <v/>
      </c>
    </row>
    <row r="377">
      <c r="A377" s="3" t="n"/>
      <c r="B377" s="2" t="n"/>
      <c r="C377" s="2" t="n"/>
      <c r="D377" s="2" t="n"/>
      <c r="E377" s="2" t="n"/>
      <c r="F377" s="6" t="str">
        <f>IF(D377="","",ROUND(E377*IFERROR(VLOOKUP(D377,Ingredients!$C$2:$H$200,6,FALSE),0),2))</f>
        <v/>
      </c>
    </row>
    <row r="378">
      <c r="A378" s="3" t="n"/>
      <c r="B378" s="2" t="n"/>
      <c r="C378" s="2" t="n"/>
      <c r="D378" s="2" t="n"/>
      <c r="E378" s="2" t="n"/>
      <c r="F378" s="6" t="str">
        <f>IF(D378="","",ROUND(E378*IFERROR(VLOOKUP(D378,Ingredients!$C$2:$H$200,6,FALSE),0),2))</f>
        <v/>
      </c>
    </row>
    <row r="379">
      <c r="A379" s="3" t="n"/>
      <c r="B379" s="2" t="n"/>
      <c r="C379" s="2" t="n"/>
      <c r="D379" s="2" t="n"/>
      <c r="E379" s="2" t="n"/>
      <c r="F379" s="6" t="str">
        <f>IF(D379="","",ROUND(E379*IFERROR(VLOOKUP(D379,Ingredients!$C$2:$H$200,6,FALSE),0),2))</f>
        <v/>
      </c>
    </row>
    <row r="380">
      <c r="A380" s="3" t="n"/>
      <c r="B380" s="2" t="n"/>
      <c r="C380" s="2" t="n"/>
      <c r="D380" s="2" t="n"/>
      <c r="E380" s="2" t="n"/>
      <c r="F380" s="6" t="str">
        <f>IF(D380="","",ROUND(E380*IFERROR(VLOOKUP(D380,Ingredients!$C$2:$H$200,6,FALSE),0),2))</f>
        <v/>
      </c>
    </row>
    <row r="381">
      <c r="A381" s="3" t="n"/>
      <c r="B381" s="2" t="n"/>
      <c r="C381" s="2" t="n"/>
      <c r="D381" s="2" t="n"/>
      <c r="E381" s="2" t="n"/>
      <c r="F381" s="6" t="str">
        <f>IF(D381="","",ROUND(E381*IFERROR(VLOOKUP(D381,Ingredients!$C$2:$H$200,6,FALSE),0),2))</f>
        <v/>
      </c>
    </row>
    <row r="382">
      <c r="A382" s="3" t="n"/>
      <c r="B382" s="2" t="n"/>
      <c r="C382" s="2" t="n"/>
      <c r="D382" s="2" t="n"/>
      <c r="E382" s="2" t="n"/>
      <c r="F382" s="6" t="str">
        <f>IF(D382="","",ROUND(E382*IFERROR(VLOOKUP(D382,Ingredients!$C$2:$H$200,6,FALSE),0),2))</f>
        <v/>
      </c>
    </row>
    <row r="383">
      <c r="A383" s="3" t="n"/>
      <c r="B383" s="2" t="n"/>
      <c r="C383" s="2" t="n"/>
      <c r="D383" s="2" t="n"/>
      <c r="E383" s="2" t="n"/>
      <c r="F383" s="6" t="str">
        <f>IF(D383="","",ROUND(E383*IFERROR(VLOOKUP(D383,Ingredients!$C$2:$H$200,6,FALSE),0),2))</f>
        <v/>
      </c>
    </row>
    <row r="384">
      <c r="A384" s="3" t="n"/>
      <c r="B384" s="2" t="n"/>
      <c r="C384" s="2" t="n"/>
      <c r="D384" s="2" t="n"/>
      <c r="E384" s="2" t="n"/>
      <c r="F384" s="6" t="str">
        <f>IF(D384="","",ROUND(E384*IFERROR(VLOOKUP(D384,Ingredients!$C$2:$H$200,6,FALSE),0),2))</f>
        <v/>
      </c>
    </row>
    <row r="385">
      <c r="A385" s="3" t="n"/>
      <c r="B385" s="2" t="n"/>
      <c r="C385" s="2" t="n"/>
      <c r="D385" s="2" t="n"/>
      <c r="E385" s="2" t="n"/>
      <c r="F385" s="6" t="str">
        <f>IF(D385="","",ROUND(E385*IFERROR(VLOOKUP(D385,Ingredients!$C$2:$H$200,6,FALSE),0),2))</f>
        <v/>
      </c>
    </row>
    <row r="386">
      <c r="A386" s="3" t="n"/>
      <c r="B386" s="2" t="n"/>
      <c r="C386" s="2" t="n"/>
      <c r="D386" s="2" t="n"/>
      <c r="E386" s="2" t="n"/>
      <c r="F386" s="6" t="str">
        <f>IF(D386="","",ROUND(E386*IFERROR(VLOOKUP(D386,Ingredients!$C$2:$H$200,6,FALSE),0),2))</f>
        <v/>
      </c>
    </row>
    <row r="387">
      <c r="A387" s="3" t="n"/>
      <c r="B387" s="2" t="n"/>
      <c r="C387" s="2" t="n"/>
      <c r="D387" s="2" t="n"/>
      <c r="E387" s="2" t="n"/>
      <c r="F387" s="6" t="str">
        <f>IF(D387="","",ROUND(E387*IFERROR(VLOOKUP(D387,Ingredients!$C$2:$H$200,6,FALSE),0),2))</f>
        <v/>
      </c>
    </row>
    <row r="388">
      <c r="A388" s="3" t="n"/>
      <c r="B388" s="2" t="n"/>
      <c r="C388" s="2" t="n"/>
      <c r="D388" s="2" t="n"/>
      <c r="E388" s="2" t="n"/>
      <c r="F388" s="6" t="str">
        <f>IF(D388="","",ROUND(E388*IFERROR(VLOOKUP(D388,Ingredients!$C$2:$H$200,6,FALSE),0),2))</f>
        <v/>
      </c>
    </row>
    <row r="389">
      <c r="A389" s="3" t="n"/>
      <c r="B389" s="2" t="n"/>
      <c r="C389" s="2" t="n"/>
      <c r="D389" s="2" t="n"/>
      <c r="E389" s="2" t="n"/>
      <c r="F389" s="6" t="str">
        <f>IF(D389="","",ROUND(E389*IFERROR(VLOOKUP(D389,Ingredients!$C$2:$H$200,6,FALSE),0),2))</f>
        <v/>
      </c>
    </row>
    <row r="390">
      <c r="A390" s="3" t="n"/>
      <c r="B390" s="2" t="n"/>
      <c r="C390" s="2" t="n"/>
      <c r="D390" s="2" t="n"/>
      <c r="E390" s="2" t="n"/>
      <c r="F390" s="6" t="str">
        <f>IF(D390="","",ROUND(E390*IFERROR(VLOOKUP(D390,Ingredients!$C$2:$H$200,6,FALSE),0),2))</f>
        <v/>
      </c>
    </row>
    <row r="391">
      <c r="A391" s="3" t="n"/>
      <c r="B391" s="2" t="n"/>
      <c r="C391" s="2" t="n"/>
      <c r="D391" s="2" t="n"/>
      <c r="E391" s="2" t="n"/>
      <c r="F391" s="6" t="str">
        <f>IF(D391="","",ROUND(E391*IFERROR(VLOOKUP(D391,Ingredients!$C$2:$H$200,6,FALSE),0),2))</f>
        <v/>
      </c>
    </row>
    <row r="392">
      <c r="A392" s="3" t="n"/>
      <c r="B392" s="2" t="n"/>
      <c r="C392" s="2" t="n"/>
      <c r="D392" s="2" t="n"/>
      <c r="E392" s="2" t="n"/>
      <c r="F392" s="6" t="str">
        <f>IF(D392="","",ROUND(E392*IFERROR(VLOOKUP(D392,Ingredients!$C$2:$H$200,6,FALSE),0),2))</f>
        <v/>
      </c>
    </row>
    <row r="393">
      <c r="A393" s="3" t="n"/>
      <c r="B393" s="2" t="n"/>
      <c r="C393" s="2" t="n"/>
      <c r="D393" s="2" t="n"/>
      <c r="E393" s="2" t="n"/>
      <c r="F393" s="6" t="str">
        <f>IF(D393="","",ROUND(E393*IFERROR(VLOOKUP(D393,Ingredients!$C$2:$H$200,6,FALSE),0),2))</f>
        <v/>
      </c>
    </row>
    <row r="394">
      <c r="A394" s="3" t="n"/>
      <c r="B394" s="2" t="n"/>
      <c r="C394" s="2" t="n"/>
      <c r="D394" s="2" t="n"/>
      <c r="E394" s="2" t="n"/>
      <c r="F394" s="6" t="str">
        <f>IF(D394="","",ROUND(E394*IFERROR(VLOOKUP(D394,Ingredients!$C$2:$H$200,6,FALSE),0),2))</f>
        <v/>
      </c>
    </row>
    <row r="395">
      <c r="A395" s="3" t="n"/>
      <c r="B395" s="2" t="n"/>
      <c r="C395" s="2" t="n"/>
      <c r="D395" s="2" t="n"/>
      <c r="E395" s="2" t="n"/>
      <c r="F395" s="6" t="str">
        <f>IF(D395="","",ROUND(E395*IFERROR(VLOOKUP(D395,Ingredients!$C$2:$H$200,6,FALSE),0),2))</f>
        <v/>
      </c>
    </row>
    <row r="396">
      <c r="A396" s="3" t="n"/>
      <c r="B396" s="2" t="n"/>
      <c r="C396" s="2" t="n"/>
      <c r="D396" s="2" t="n"/>
      <c r="E396" s="2" t="n"/>
      <c r="F396" s="6" t="str">
        <f>IF(D396="","",ROUND(E396*IFERROR(VLOOKUP(D396,Ingredients!$C$2:$H$200,6,FALSE),0),2))</f>
        <v/>
      </c>
    </row>
    <row r="397">
      <c r="A397" s="3" t="n"/>
      <c r="B397" s="2" t="n"/>
      <c r="C397" s="2" t="n"/>
      <c r="D397" s="2" t="n"/>
      <c r="E397" s="2" t="n"/>
      <c r="F397" s="6" t="str">
        <f>IF(D397="","",ROUND(E397*IFERROR(VLOOKUP(D397,Ingredients!$C$2:$H$200,6,FALSE),0),2))</f>
        <v/>
      </c>
    </row>
    <row r="398">
      <c r="A398" s="3" t="n"/>
      <c r="B398" s="2" t="n"/>
      <c r="C398" s="2" t="n"/>
      <c r="D398" s="2" t="n"/>
      <c r="E398" s="2" t="n"/>
      <c r="F398" s="6" t="str">
        <f>IF(D398="","",ROUND(E398*IFERROR(VLOOKUP(D398,Ingredients!$C$2:$H$200,6,FALSE),0),2))</f>
        <v/>
      </c>
    </row>
    <row r="399">
      <c r="A399" s="3" t="n"/>
      <c r="B399" s="2" t="n"/>
      <c r="C399" s="2" t="n"/>
      <c r="D399" s="2" t="n"/>
      <c r="E399" s="2" t="n"/>
      <c r="F399" s="6" t="str">
        <f>IF(D399="","",ROUND(E399*IFERROR(VLOOKUP(D399,Ingredients!$C$2:$H$200,6,FALSE),0),2))</f>
        <v/>
      </c>
    </row>
    <row r="400">
      <c r="A400" s="3" t="n"/>
      <c r="B400" s="2" t="n"/>
      <c r="C400" s="2" t="n"/>
      <c r="D400" s="2" t="n"/>
      <c r="E400" s="2" t="n"/>
      <c r="F400" s="6" t="str">
        <f>IF(D400="","",ROUND(E400*IFERROR(VLOOKUP(D400,Ingredients!$C$2:$H$200,6,FALSE),0),2))</f>
        <v/>
      </c>
    </row>
    <row r="401">
      <c r="A401" s="3" t="n"/>
      <c r="B401" s="2" t="n"/>
      <c r="C401" s="2" t="n"/>
      <c r="D401" s="2" t="n"/>
      <c r="E401" s="2" t="n"/>
      <c r="F401" s="6" t="str">
        <f>IF(D401="","",ROUND(E401*IFERROR(VLOOKUP(D401,Ingredients!$C$2:$H$200,6,FALSE),0),2))</f>
        <v/>
      </c>
    </row>
    <row r="402">
      <c r="A402" s="3" t="n"/>
      <c r="B402" s="2" t="n"/>
      <c r="C402" s="2" t="n"/>
      <c r="D402" s="2" t="n"/>
      <c r="E402" s="2" t="n"/>
      <c r="F402" s="6" t="str">
        <f>IF(D402="","",ROUND(E402*IFERROR(VLOOKUP(D402,Ingredients!$C$2:$H$200,6,FALSE),0),2))</f>
        <v/>
      </c>
    </row>
    <row r="403">
      <c r="A403" s="3" t="n"/>
      <c r="B403" s="2" t="n"/>
      <c r="C403" s="2" t="n"/>
      <c r="D403" s="2" t="n"/>
      <c r="E403" s="2" t="n"/>
      <c r="F403" s="6" t="str">
        <f>IF(D403="","",ROUND(E403*IFERROR(VLOOKUP(D403,Ingredients!$C$2:$H$200,6,FALSE),0),2))</f>
        <v/>
      </c>
    </row>
    <row r="404">
      <c r="A404" s="3" t="n"/>
      <c r="B404" s="2" t="n"/>
      <c r="C404" s="2" t="n"/>
      <c r="D404" s="2" t="n"/>
      <c r="E404" s="2" t="n"/>
      <c r="F404" s="6" t="str">
        <f>IF(D404="","",ROUND(E404*IFERROR(VLOOKUP(D404,Ingredients!$C$2:$H$200,6,FALSE),0),2))</f>
        <v/>
      </c>
    </row>
    <row r="405">
      <c r="A405" s="3" t="n"/>
      <c r="B405" s="2" t="n"/>
      <c r="C405" s="2" t="n"/>
      <c r="D405" s="2" t="n"/>
      <c r="E405" s="2" t="n"/>
      <c r="F405" s="6" t="str">
        <f>IF(D405="","",ROUND(E405*IFERROR(VLOOKUP(D405,Ingredients!$C$2:$H$200,6,FALSE),0),2))</f>
        <v/>
      </c>
    </row>
    <row r="406">
      <c r="A406" s="3" t="n"/>
      <c r="B406" s="2" t="n"/>
      <c r="C406" s="2" t="n"/>
      <c r="D406" s="2" t="n"/>
      <c r="E406" s="2" t="n"/>
      <c r="F406" s="6" t="str">
        <f>IF(D406="","",ROUND(E406*IFERROR(VLOOKUP(D406,Ingredients!$C$2:$H$200,6,FALSE),0),2))</f>
        <v/>
      </c>
    </row>
    <row r="407">
      <c r="A407" s="3" t="n"/>
      <c r="B407" s="2" t="n"/>
      <c r="C407" s="2" t="n"/>
      <c r="D407" s="2" t="n"/>
      <c r="E407" s="2" t="n"/>
      <c r="F407" s="6" t="str">
        <f>IF(D407="","",ROUND(E407*IFERROR(VLOOKUP(D407,Ingredients!$C$2:$H$200,6,FALSE),0),2))</f>
        <v/>
      </c>
    </row>
    <row r="408">
      <c r="A408" s="3" t="n"/>
      <c r="B408" s="2" t="n"/>
      <c r="C408" s="2" t="n"/>
      <c r="D408" s="2" t="n"/>
      <c r="E408" s="2" t="n"/>
      <c r="F408" s="6" t="str">
        <f>IF(D408="","",ROUND(E408*IFERROR(VLOOKUP(D408,Ingredients!$C$2:$H$200,6,FALSE),0),2))</f>
        <v/>
      </c>
    </row>
    <row r="409">
      <c r="A409" s="3" t="n"/>
      <c r="B409" s="2" t="n"/>
      <c r="C409" s="2" t="n"/>
      <c r="D409" s="2" t="n"/>
      <c r="E409" s="2" t="n"/>
      <c r="F409" s="6" t="str">
        <f>IF(D409="","",ROUND(E409*IFERROR(VLOOKUP(D409,Ingredients!$C$2:$H$200,6,FALSE),0),2))</f>
        <v/>
      </c>
    </row>
    <row r="410">
      <c r="A410" s="3" t="n"/>
      <c r="B410" s="2" t="n"/>
      <c r="C410" s="2" t="n"/>
      <c r="D410" s="2" t="n"/>
      <c r="E410" s="2" t="n"/>
      <c r="F410" s="6" t="str">
        <f>IF(D410="","",ROUND(E410*IFERROR(VLOOKUP(D410,Ingredients!$C$2:$H$200,6,FALSE),0),2))</f>
        <v/>
      </c>
    </row>
    <row r="411">
      <c r="A411" s="3" t="n"/>
      <c r="B411" s="2" t="n"/>
      <c r="C411" s="2" t="n"/>
      <c r="D411" s="2" t="n"/>
      <c r="E411" s="2" t="n"/>
      <c r="F411" s="6" t="str">
        <f>IF(D411="","",ROUND(E411*IFERROR(VLOOKUP(D411,Ingredients!$C$2:$H$200,6,FALSE),0),2))</f>
        <v/>
      </c>
    </row>
    <row r="412">
      <c r="A412" s="3" t="n"/>
      <c r="B412" s="2" t="n"/>
      <c r="C412" s="2" t="n"/>
      <c r="D412" s="2" t="n"/>
      <c r="E412" s="2" t="n"/>
      <c r="F412" s="6" t="str">
        <f>IF(D412="","",ROUND(E412*IFERROR(VLOOKUP(D412,Ingredients!$C$2:$H$200,6,FALSE),0),2))</f>
        <v/>
      </c>
    </row>
    <row r="413">
      <c r="A413" s="3" t="n"/>
      <c r="B413" s="2" t="n"/>
      <c r="C413" s="2" t="n"/>
      <c r="D413" s="2" t="n"/>
      <c r="E413" s="2" t="n"/>
      <c r="F413" s="6" t="str">
        <f>IF(D413="","",ROUND(E413*IFERROR(VLOOKUP(D413,Ingredients!$C$2:$H$200,6,FALSE),0),2))</f>
        <v/>
      </c>
    </row>
    <row r="414">
      <c r="A414" s="3" t="n"/>
      <c r="B414" s="2" t="n"/>
      <c r="C414" s="2" t="n"/>
      <c r="D414" s="2" t="n"/>
      <c r="E414" s="2" t="n"/>
      <c r="F414" s="6" t="str">
        <f>IF(D414="","",ROUND(E414*IFERROR(VLOOKUP(D414,Ingredients!$C$2:$H$200,6,FALSE),0),2))</f>
        <v/>
      </c>
    </row>
    <row r="415">
      <c r="A415" s="3" t="n"/>
      <c r="B415" s="2" t="n"/>
      <c r="C415" s="2" t="n"/>
      <c r="D415" s="2" t="n"/>
      <c r="E415" s="2" t="n"/>
      <c r="F415" s="6" t="str">
        <f>IF(D415="","",ROUND(E415*IFERROR(VLOOKUP(D415,Ingredients!$C$2:$H$200,6,FALSE),0),2))</f>
        <v/>
      </c>
    </row>
    <row r="416">
      <c r="A416" s="3" t="n"/>
      <c r="B416" s="2" t="n"/>
      <c r="C416" s="2" t="n"/>
      <c r="D416" s="2" t="n"/>
      <c r="E416" s="2" t="n"/>
      <c r="F416" s="6" t="str">
        <f>IF(D416="","",ROUND(E416*IFERROR(VLOOKUP(D416,Ingredients!$C$2:$H$200,6,FALSE),0),2))</f>
        <v/>
      </c>
    </row>
    <row r="417">
      <c r="A417" s="3" t="n"/>
      <c r="B417" s="2" t="n"/>
      <c r="C417" s="2" t="n"/>
      <c r="D417" s="2" t="n"/>
      <c r="E417" s="2" t="n"/>
      <c r="F417" s="6" t="str">
        <f>IF(D417="","",ROUND(E417*IFERROR(VLOOKUP(D417,Ingredients!$C$2:$H$200,6,FALSE),0),2))</f>
        <v/>
      </c>
    </row>
    <row r="418">
      <c r="A418" s="3" t="n"/>
      <c r="B418" s="2" t="n"/>
      <c r="C418" s="2" t="n"/>
      <c r="D418" s="2" t="n"/>
      <c r="E418" s="2" t="n"/>
      <c r="F418" s="6" t="str">
        <f>IF(D418="","",ROUND(E418*IFERROR(VLOOKUP(D418,Ingredients!$C$2:$H$200,6,FALSE),0),2))</f>
        <v/>
      </c>
    </row>
    <row r="419">
      <c r="A419" s="3" t="n"/>
      <c r="B419" s="2" t="n"/>
      <c r="C419" s="2" t="n"/>
      <c r="D419" s="2" t="n"/>
      <c r="E419" s="2" t="n"/>
      <c r="F419" s="6" t="str">
        <f>IF(D419="","",ROUND(E419*IFERROR(VLOOKUP(D419,Ingredients!$C$2:$H$200,6,FALSE),0),2))</f>
        <v/>
      </c>
    </row>
    <row r="420">
      <c r="A420" s="3" t="n"/>
      <c r="B420" s="2" t="n"/>
      <c r="C420" s="2" t="n"/>
      <c r="D420" s="2" t="n"/>
      <c r="E420" s="2" t="n"/>
      <c r="F420" s="6" t="str">
        <f>IF(D420="","",ROUND(E420*IFERROR(VLOOKUP(D420,Ingredients!$C$2:$H$200,6,FALSE),0),2))</f>
        <v/>
      </c>
    </row>
    <row r="421">
      <c r="A421" s="3" t="n"/>
      <c r="B421" s="2" t="n"/>
      <c r="C421" s="2" t="n"/>
      <c r="D421" s="2" t="n"/>
      <c r="E421" s="2" t="n"/>
      <c r="F421" s="6" t="str">
        <f>IF(D421="","",ROUND(E421*IFERROR(VLOOKUP(D421,Ingredients!$C$2:$H$200,6,FALSE),0),2))</f>
        <v/>
      </c>
    </row>
    <row r="422">
      <c r="A422" s="3" t="n"/>
      <c r="B422" s="2" t="n"/>
      <c r="C422" s="2" t="n"/>
      <c r="D422" s="2" t="n"/>
      <c r="E422" s="2" t="n"/>
      <c r="F422" s="6" t="str">
        <f>IF(D422="","",ROUND(E422*IFERROR(VLOOKUP(D422,Ingredients!$C$2:$H$200,6,FALSE),0),2))</f>
        <v/>
      </c>
    </row>
    <row r="423">
      <c r="A423" s="3" t="n"/>
      <c r="B423" s="2" t="n"/>
      <c r="C423" s="2" t="n"/>
      <c r="D423" s="2" t="n"/>
      <c r="E423" s="2" t="n"/>
      <c r="F423" s="6" t="str">
        <f>IF(D423="","",ROUND(E423*IFERROR(VLOOKUP(D423,Ingredients!$C$2:$H$200,6,FALSE),0),2))</f>
        <v/>
      </c>
    </row>
    <row r="424">
      <c r="A424" s="3" t="n"/>
      <c r="B424" s="2" t="n"/>
      <c r="C424" s="2" t="n"/>
      <c r="D424" s="2" t="n"/>
      <c r="E424" s="2" t="n"/>
      <c r="F424" s="6" t="str">
        <f>IF(D424="","",ROUND(E424*IFERROR(VLOOKUP(D424,Ingredients!$C$2:$H$200,6,FALSE),0),2))</f>
        <v/>
      </c>
    </row>
    <row r="425">
      <c r="A425" s="3" t="n"/>
      <c r="B425" s="2" t="n"/>
      <c r="C425" s="2" t="n"/>
      <c r="D425" s="2" t="n"/>
      <c r="E425" s="2" t="n"/>
      <c r="F425" s="6" t="str">
        <f>IF(D425="","",ROUND(E425*IFERROR(VLOOKUP(D425,Ingredients!$C$2:$H$200,6,FALSE),0),2))</f>
        <v/>
      </c>
    </row>
    <row r="426">
      <c r="A426" s="3" t="n"/>
      <c r="B426" s="2" t="n"/>
      <c r="C426" s="2" t="n"/>
      <c r="D426" s="2" t="n"/>
      <c r="E426" s="2" t="n"/>
      <c r="F426" s="6" t="str">
        <f>IF(D426="","",ROUND(E426*IFERROR(VLOOKUP(D426,Ingredients!$C$2:$H$200,6,FALSE),0),2))</f>
        <v/>
      </c>
    </row>
    <row r="427">
      <c r="A427" s="3" t="n"/>
      <c r="B427" s="2" t="n"/>
      <c r="C427" s="2" t="n"/>
      <c r="D427" s="2" t="n"/>
      <c r="E427" s="2" t="n"/>
      <c r="F427" s="6" t="str">
        <f>IF(D427="","",ROUND(E427*IFERROR(VLOOKUP(D427,Ingredients!$C$2:$H$200,6,FALSE),0),2))</f>
        <v/>
      </c>
    </row>
    <row r="428">
      <c r="A428" s="3" t="n"/>
      <c r="B428" s="2" t="n"/>
      <c r="C428" s="2" t="n"/>
      <c r="D428" s="2" t="n"/>
      <c r="E428" s="2" t="n"/>
      <c r="F428" s="6" t="str">
        <f>IF(D428="","",ROUND(E428*IFERROR(VLOOKUP(D428,Ingredients!$C$2:$H$200,6,FALSE),0),2))</f>
        <v/>
      </c>
    </row>
    <row r="429">
      <c r="A429" s="3" t="n"/>
      <c r="B429" s="2" t="n"/>
      <c r="C429" s="2" t="n"/>
      <c r="D429" s="2" t="n"/>
      <c r="E429" s="2" t="n"/>
      <c r="F429" s="6" t="str">
        <f>IF(D429="","",ROUND(E429*IFERROR(VLOOKUP(D429,Ingredients!$C$2:$H$200,6,FALSE),0),2))</f>
        <v/>
      </c>
    </row>
    <row r="430">
      <c r="A430" s="3" t="n"/>
      <c r="B430" s="2" t="n"/>
      <c r="C430" s="2" t="n"/>
      <c r="D430" s="2" t="n"/>
      <c r="E430" s="2" t="n"/>
      <c r="F430" s="6" t="str">
        <f>IF(D430="","",ROUND(E430*IFERROR(VLOOKUP(D430,Ingredients!$C$2:$H$200,6,FALSE),0),2))</f>
        <v/>
      </c>
    </row>
    <row r="431">
      <c r="A431" s="3" t="n"/>
      <c r="B431" s="2" t="n"/>
      <c r="C431" s="2" t="n"/>
      <c r="D431" s="2" t="n"/>
      <c r="E431" s="2" t="n"/>
      <c r="F431" s="6" t="str">
        <f>IF(D431="","",ROUND(E431*IFERROR(VLOOKUP(D431,Ingredients!$C$2:$H$200,6,FALSE),0),2))</f>
        <v/>
      </c>
    </row>
    <row r="432">
      <c r="A432" s="3" t="n"/>
      <c r="B432" s="2" t="n"/>
      <c r="C432" s="2" t="n"/>
      <c r="D432" s="2" t="n"/>
      <c r="E432" s="2" t="n"/>
      <c r="F432" s="6" t="str">
        <f>IF(D432="","",ROUND(E432*IFERROR(VLOOKUP(D432,Ingredients!$C$2:$H$200,6,FALSE),0),2))</f>
        <v/>
      </c>
    </row>
    <row r="433">
      <c r="A433" s="3" t="n"/>
      <c r="B433" s="2" t="n"/>
      <c r="C433" s="2" t="n"/>
      <c r="D433" s="2" t="n"/>
      <c r="E433" s="2" t="n"/>
      <c r="F433" s="6" t="str">
        <f>IF(D433="","",ROUND(E433*IFERROR(VLOOKUP(D433,Ingredients!$C$2:$H$200,6,FALSE),0),2))</f>
        <v/>
      </c>
    </row>
    <row r="434">
      <c r="A434" s="3" t="n"/>
      <c r="B434" s="2" t="n"/>
      <c r="C434" s="2" t="n"/>
      <c r="D434" s="2" t="n"/>
      <c r="E434" s="2" t="n"/>
      <c r="F434" s="6" t="str">
        <f>IF(D434="","",ROUND(E434*IFERROR(VLOOKUP(D434,Ingredients!$C$2:$H$200,6,FALSE),0),2))</f>
        <v/>
      </c>
    </row>
    <row r="435">
      <c r="A435" s="3" t="n"/>
      <c r="B435" s="2" t="n"/>
      <c r="C435" s="2" t="n"/>
      <c r="D435" s="2" t="n"/>
      <c r="E435" s="2" t="n"/>
      <c r="F435" s="6" t="str">
        <f>IF(D435="","",ROUND(E435*IFERROR(VLOOKUP(D435,Ingredients!$C$2:$H$200,6,FALSE),0),2))</f>
        <v/>
      </c>
    </row>
    <row r="436">
      <c r="A436" s="3" t="n"/>
      <c r="B436" s="2" t="n"/>
      <c r="C436" s="2" t="n"/>
      <c r="D436" s="2" t="n"/>
      <c r="E436" s="2" t="n"/>
      <c r="F436" s="6" t="str">
        <f>IF(D436="","",ROUND(E436*IFERROR(VLOOKUP(D436,Ingredients!$C$2:$H$200,6,FALSE),0),2))</f>
        <v/>
      </c>
    </row>
    <row r="437">
      <c r="A437" s="3" t="n"/>
      <c r="B437" s="2" t="n"/>
      <c r="C437" s="2" t="n"/>
      <c r="D437" s="2" t="n"/>
      <c r="E437" s="2" t="n"/>
      <c r="F437" s="6" t="str">
        <f>IF(D437="","",ROUND(E437*IFERROR(VLOOKUP(D437,Ingredients!$C$2:$H$200,6,FALSE),0),2))</f>
        <v/>
      </c>
    </row>
    <row r="438">
      <c r="A438" s="3" t="n"/>
      <c r="B438" s="2" t="n"/>
      <c r="C438" s="2" t="n"/>
      <c r="D438" s="2" t="n"/>
      <c r="E438" s="2" t="n"/>
      <c r="F438" s="6" t="str">
        <f>IF(D438="","",ROUND(E438*IFERROR(VLOOKUP(D438,Ingredients!$C$2:$H$200,6,FALSE),0),2))</f>
        <v/>
      </c>
    </row>
    <row r="439">
      <c r="A439" s="3" t="n"/>
      <c r="B439" s="2" t="n"/>
      <c r="C439" s="2" t="n"/>
      <c r="D439" s="2" t="n"/>
      <c r="E439" s="2" t="n"/>
      <c r="F439" s="6" t="str">
        <f>IF(D439="","",ROUND(E439*IFERROR(VLOOKUP(D439,Ingredients!$C$2:$H$200,6,FALSE),0),2))</f>
        <v/>
      </c>
    </row>
    <row r="440">
      <c r="A440" s="3" t="n"/>
      <c r="B440" s="2" t="n"/>
      <c r="C440" s="2" t="n"/>
      <c r="D440" s="2" t="n"/>
      <c r="E440" s="2" t="n"/>
      <c r="F440" s="6" t="str">
        <f>IF(D440="","",ROUND(E440*IFERROR(VLOOKUP(D440,Ingredients!$C$2:$H$200,6,FALSE),0),2))</f>
        <v/>
      </c>
    </row>
    <row r="441">
      <c r="A441" s="3" t="n"/>
      <c r="B441" s="2" t="n"/>
      <c r="C441" s="2" t="n"/>
      <c r="D441" s="2" t="n"/>
      <c r="E441" s="2" t="n"/>
      <c r="F441" s="6" t="str">
        <f>IF(D441="","",ROUND(E441*IFERROR(VLOOKUP(D441,Ingredients!$C$2:$H$200,6,FALSE),0),2))</f>
        <v/>
      </c>
    </row>
    <row r="442">
      <c r="A442" s="3" t="n"/>
      <c r="B442" s="2" t="n"/>
      <c r="C442" s="2" t="n"/>
      <c r="D442" s="2" t="n"/>
      <c r="E442" s="2" t="n"/>
      <c r="F442" s="6" t="str">
        <f>IF(D442="","",ROUND(E442*IFERROR(VLOOKUP(D442,Ingredients!$C$2:$H$200,6,FALSE),0),2))</f>
        <v/>
      </c>
    </row>
    <row r="443">
      <c r="A443" s="3" t="n"/>
      <c r="B443" s="2" t="n"/>
      <c r="C443" s="2" t="n"/>
      <c r="D443" s="2" t="n"/>
      <c r="E443" s="2" t="n"/>
      <c r="F443" s="6" t="str">
        <f>IF(D443="","",ROUND(E443*IFERROR(VLOOKUP(D443,Ingredients!$C$2:$H$200,6,FALSE),0),2))</f>
        <v/>
      </c>
    </row>
    <row r="444">
      <c r="A444" s="3" t="n"/>
      <c r="B444" s="2" t="n"/>
      <c r="C444" s="2" t="n"/>
      <c r="D444" s="2" t="n"/>
      <c r="E444" s="2" t="n"/>
      <c r="F444" s="6" t="str">
        <f>IF(D444="","",ROUND(E444*IFERROR(VLOOKUP(D444,Ingredients!$C$2:$H$200,6,FALSE),0),2))</f>
        <v/>
      </c>
    </row>
    <row r="445">
      <c r="A445" s="3" t="n"/>
      <c r="B445" s="2" t="n"/>
      <c r="C445" s="2" t="n"/>
      <c r="D445" s="2" t="n"/>
      <c r="E445" s="2" t="n"/>
      <c r="F445" s="6" t="str">
        <f>IF(D445="","",ROUND(E445*IFERROR(VLOOKUP(D445,Ingredients!$C$2:$H$200,6,FALSE),0),2))</f>
        <v/>
      </c>
    </row>
    <row r="446">
      <c r="A446" s="3" t="n"/>
      <c r="B446" s="2" t="n"/>
      <c r="C446" s="2" t="n"/>
      <c r="D446" s="2" t="n"/>
      <c r="E446" s="2" t="n"/>
      <c r="F446" s="6" t="str">
        <f>IF(D446="","",ROUND(E446*IFERROR(VLOOKUP(D446,Ingredients!$C$2:$H$200,6,FALSE),0),2))</f>
        <v/>
      </c>
    </row>
    <row r="447">
      <c r="A447" s="3" t="n"/>
      <c r="B447" s="2" t="n"/>
      <c r="C447" s="2" t="n"/>
      <c r="D447" s="2" t="n"/>
      <c r="E447" s="2" t="n"/>
      <c r="F447" s="6" t="str">
        <f>IF(D447="","",ROUND(E447*IFERROR(VLOOKUP(D447,Ingredients!$C$2:$H$200,6,FALSE),0),2))</f>
        <v/>
      </c>
    </row>
    <row r="448">
      <c r="A448" s="3" t="n"/>
      <c r="B448" s="2" t="n"/>
      <c r="C448" s="2" t="n"/>
      <c r="D448" s="2" t="n"/>
      <c r="E448" s="2" t="n"/>
      <c r="F448" s="6" t="str">
        <f>IF(D448="","",ROUND(E448*IFERROR(VLOOKUP(D448,Ingredients!$C$2:$H$200,6,FALSE),0),2))</f>
        <v/>
      </c>
    </row>
    <row r="449">
      <c r="A449" s="3" t="n"/>
      <c r="B449" s="2" t="n"/>
      <c r="C449" s="2" t="n"/>
      <c r="D449" s="2" t="n"/>
      <c r="E449" s="2" t="n"/>
      <c r="F449" s="6" t="str">
        <f>IF(D449="","",ROUND(E449*IFERROR(VLOOKUP(D449,Ingredients!$C$2:$H$200,6,FALSE),0),2))</f>
        <v/>
      </c>
    </row>
    <row r="450">
      <c r="A450" s="3" t="n"/>
      <c r="B450" s="2" t="n"/>
      <c r="C450" s="2" t="n"/>
      <c r="D450" s="2" t="n"/>
      <c r="E450" s="2" t="n"/>
      <c r="F450" s="6" t="str">
        <f>IF(D450="","",ROUND(E450*IFERROR(VLOOKUP(D450,Ingredients!$C$2:$H$200,6,FALSE),0),2))</f>
        <v/>
      </c>
    </row>
    <row r="451">
      <c r="A451" s="3" t="n"/>
      <c r="B451" s="2" t="n"/>
      <c r="C451" s="2" t="n"/>
      <c r="D451" s="2" t="n"/>
      <c r="E451" s="2" t="n"/>
      <c r="F451" s="6" t="str">
        <f>IF(D451="","",ROUND(E451*IFERROR(VLOOKUP(D451,Ingredients!$C$2:$H$200,6,FALSE),0),2))</f>
        <v/>
      </c>
    </row>
    <row r="452">
      <c r="A452" s="3" t="n"/>
      <c r="B452" s="2" t="n"/>
      <c r="C452" s="2" t="n"/>
      <c r="D452" s="2" t="n"/>
      <c r="E452" s="2" t="n"/>
      <c r="F452" s="6" t="str">
        <f>IF(D452="","",ROUND(E452*IFERROR(VLOOKUP(D452,Ingredients!$C$2:$H$200,6,FALSE),0),2))</f>
        <v/>
      </c>
    </row>
    <row r="453">
      <c r="A453" s="3" t="n"/>
      <c r="B453" s="2" t="n"/>
      <c r="C453" s="2" t="n"/>
      <c r="D453" s="2" t="n"/>
      <c r="E453" s="2" t="n"/>
      <c r="F453" s="6" t="str">
        <f>IF(D453="","",ROUND(E453*IFERROR(VLOOKUP(D453,Ingredients!$C$2:$H$200,6,FALSE),0),2))</f>
        <v/>
      </c>
    </row>
    <row r="454">
      <c r="A454" s="3" t="n"/>
      <c r="B454" s="2" t="n"/>
      <c r="C454" s="2" t="n"/>
      <c r="D454" s="2" t="n"/>
      <c r="E454" s="2" t="n"/>
      <c r="F454" s="6" t="str">
        <f>IF(D454="","",ROUND(E454*IFERROR(VLOOKUP(D454,Ingredients!$C$2:$H$200,6,FALSE),0),2))</f>
        <v/>
      </c>
    </row>
    <row r="455">
      <c r="A455" s="3" t="n"/>
      <c r="B455" s="2" t="n"/>
      <c r="C455" s="2" t="n"/>
      <c r="D455" s="2" t="n"/>
      <c r="E455" s="2" t="n"/>
      <c r="F455" s="6" t="str">
        <f>IF(D455="","",ROUND(E455*IFERROR(VLOOKUP(D455,Ingredients!$C$2:$H$200,6,FALSE),0),2))</f>
        <v/>
      </c>
    </row>
    <row r="456">
      <c r="A456" s="3" t="n"/>
      <c r="B456" s="2" t="n"/>
      <c r="C456" s="2" t="n"/>
      <c r="D456" s="2" t="n"/>
      <c r="E456" s="2" t="n"/>
      <c r="F456" s="6" t="str">
        <f>IF(D456="","",ROUND(E456*IFERROR(VLOOKUP(D456,Ingredients!$C$2:$H$200,6,FALSE),0),2))</f>
        <v/>
      </c>
    </row>
    <row r="457">
      <c r="A457" s="3" t="n"/>
      <c r="B457" s="2" t="n"/>
      <c r="C457" s="2" t="n"/>
      <c r="D457" s="2" t="n"/>
      <c r="E457" s="2" t="n"/>
      <c r="F457" s="6" t="str">
        <f>IF(D457="","",ROUND(E457*IFERROR(VLOOKUP(D457,Ingredients!$C$2:$H$200,6,FALSE),0),2))</f>
        <v/>
      </c>
    </row>
    <row r="458">
      <c r="A458" s="3" t="n"/>
      <c r="B458" s="2" t="n"/>
      <c r="C458" s="2" t="n"/>
      <c r="D458" s="2" t="n"/>
      <c r="E458" s="2" t="n"/>
      <c r="F458" s="6" t="str">
        <f>IF(D458="","",ROUND(E458*IFERROR(VLOOKUP(D458,Ingredients!$C$2:$H$200,6,FALSE),0),2))</f>
        <v/>
      </c>
    </row>
    <row r="459">
      <c r="A459" s="3" t="n"/>
      <c r="B459" s="2" t="n"/>
      <c r="C459" s="2" t="n"/>
      <c r="D459" s="2" t="n"/>
      <c r="E459" s="2" t="n"/>
      <c r="F459" s="6" t="str">
        <f>IF(D459="","",ROUND(E459*IFERROR(VLOOKUP(D459,Ingredients!$C$2:$H$200,6,FALSE),0),2))</f>
        <v/>
      </c>
    </row>
    <row r="460">
      <c r="A460" s="3" t="n"/>
      <c r="B460" s="2" t="n"/>
      <c r="C460" s="2" t="n"/>
      <c r="D460" s="2" t="n"/>
      <c r="E460" s="2" t="n"/>
      <c r="F460" s="6" t="str">
        <f>IF(D460="","",ROUND(E460*IFERROR(VLOOKUP(D460,Ingredients!$C$2:$H$200,6,FALSE),0),2))</f>
        <v/>
      </c>
    </row>
    <row r="461">
      <c r="A461" s="3" t="n"/>
      <c r="B461" s="2" t="n"/>
      <c r="C461" s="2" t="n"/>
      <c r="D461" s="2" t="n"/>
      <c r="E461" s="2" t="n"/>
      <c r="F461" s="6" t="str">
        <f>IF(D461="","",ROUND(E461*IFERROR(VLOOKUP(D461,Ingredients!$C$2:$H$200,6,FALSE),0),2))</f>
        <v/>
      </c>
    </row>
    <row r="462">
      <c r="A462" s="3" t="n"/>
      <c r="B462" s="2" t="n"/>
      <c r="C462" s="2" t="n"/>
      <c r="D462" s="2" t="n"/>
      <c r="E462" s="2" t="n"/>
      <c r="F462" s="6" t="str">
        <f>IF(D462="","",ROUND(E462*IFERROR(VLOOKUP(D462,Ingredients!$C$2:$H$200,6,FALSE),0),2))</f>
        <v/>
      </c>
    </row>
    <row r="463">
      <c r="A463" s="3" t="n"/>
      <c r="B463" s="2" t="n"/>
      <c r="C463" s="2" t="n"/>
      <c r="D463" s="2" t="n"/>
      <c r="E463" s="2" t="n"/>
      <c r="F463" s="6" t="str">
        <f>IF(D463="","",ROUND(E463*IFERROR(VLOOKUP(D463,Ingredients!$C$2:$H$200,6,FALSE),0),2))</f>
        <v/>
      </c>
    </row>
    <row r="464">
      <c r="A464" s="3" t="n"/>
      <c r="B464" s="2" t="n"/>
      <c r="C464" s="2" t="n"/>
      <c r="D464" s="2" t="n"/>
      <c r="E464" s="2" t="n"/>
      <c r="F464" s="6" t="str">
        <f>IF(D464="","",ROUND(E464*IFERROR(VLOOKUP(D464,Ingredients!$C$2:$H$200,6,FALSE),0),2))</f>
        <v/>
      </c>
    </row>
    <row r="465">
      <c r="A465" s="3" t="n"/>
      <c r="B465" s="2" t="n"/>
      <c r="C465" s="2" t="n"/>
      <c r="D465" s="2" t="n"/>
      <c r="E465" s="2" t="n"/>
      <c r="F465" s="6" t="str">
        <f>IF(D465="","",ROUND(E465*IFERROR(VLOOKUP(D465,Ingredients!$C$2:$H$200,6,FALSE),0),2))</f>
        <v/>
      </c>
    </row>
    <row r="466">
      <c r="A466" s="3" t="n"/>
      <c r="B466" s="2" t="n"/>
      <c r="C466" s="2" t="n"/>
      <c r="D466" s="2" t="n"/>
      <c r="E466" s="2" t="n"/>
      <c r="F466" s="6" t="str">
        <f>IF(D466="","",ROUND(E466*IFERROR(VLOOKUP(D466,Ingredients!$C$2:$H$200,6,FALSE),0),2))</f>
        <v/>
      </c>
    </row>
    <row r="467">
      <c r="A467" s="3" t="n"/>
      <c r="B467" s="2" t="n"/>
      <c r="C467" s="2" t="n"/>
      <c r="D467" s="2" t="n"/>
      <c r="E467" s="2" t="n"/>
      <c r="F467" s="6" t="str">
        <f>IF(D467="","",ROUND(E467*IFERROR(VLOOKUP(D467,Ingredients!$C$2:$H$200,6,FALSE),0),2))</f>
        <v/>
      </c>
    </row>
    <row r="468">
      <c r="A468" s="3" t="n"/>
      <c r="B468" s="2" t="n"/>
      <c r="C468" s="2" t="n"/>
      <c r="D468" s="2" t="n"/>
      <c r="E468" s="2" t="n"/>
      <c r="F468" s="6" t="str">
        <f>IF(D468="","",ROUND(E468*IFERROR(VLOOKUP(D468,Ingredients!$C$2:$H$200,6,FALSE),0),2))</f>
        <v/>
      </c>
    </row>
    <row r="469">
      <c r="A469" s="3" t="n"/>
      <c r="B469" s="2" t="n"/>
      <c r="C469" s="2" t="n"/>
      <c r="D469" s="2" t="n"/>
      <c r="E469" s="2" t="n"/>
      <c r="F469" s="6" t="str">
        <f>IF(D469="","",ROUND(E469*IFERROR(VLOOKUP(D469,Ingredients!$C$2:$H$200,6,FALSE),0),2))</f>
        <v/>
      </c>
    </row>
    <row r="470">
      <c r="A470" s="3" t="n"/>
      <c r="B470" s="2" t="n"/>
      <c r="C470" s="2" t="n"/>
      <c r="D470" s="2" t="n"/>
      <c r="E470" s="2" t="n"/>
      <c r="F470" s="6" t="str">
        <f>IF(D470="","",ROUND(E470*IFERROR(VLOOKUP(D470,Ingredients!$C$2:$H$200,6,FALSE),0),2))</f>
        <v/>
      </c>
    </row>
    <row r="471">
      <c r="A471" s="3" t="n"/>
      <c r="B471" s="2" t="n"/>
      <c r="C471" s="2" t="n"/>
      <c r="D471" s="2" t="n"/>
      <c r="E471" s="2" t="n"/>
      <c r="F471" s="6" t="str">
        <f>IF(D471="","",ROUND(E471*IFERROR(VLOOKUP(D471,Ingredients!$C$2:$H$200,6,FALSE),0),2))</f>
        <v/>
      </c>
    </row>
    <row r="472">
      <c r="A472" s="3" t="n"/>
      <c r="B472" s="2" t="n"/>
      <c r="C472" s="2" t="n"/>
      <c r="D472" s="2" t="n"/>
      <c r="E472" s="2" t="n"/>
      <c r="F472" s="6" t="str">
        <f>IF(D472="","",ROUND(E472*IFERROR(VLOOKUP(D472,Ingredients!$C$2:$H$200,6,FALSE),0),2))</f>
        <v/>
      </c>
    </row>
    <row r="473">
      <c r="A473" s="3" t="n"/>
      <c r="B473" s="2" t="n"/>
      <c r="C473" s="2" t="n"/>
      <c r="D473" s="2" t="n"/>
      <c r="E473" s="2" t="n"/>
      <c r="F473" s="6" t="str">
        <f>IF(D473="","",ROUND(E473*IFERROR(VLOOKUP(D473,Ingredients!$C$2:$H$200,6,FALSE),0),2))</f>
        <v/>
      </c>
    </row>
    <row r="474">
      <c r="A474" s="3" t="n"/>
      <c r="B474" s="2" t="n"/>
      <c r="C474" s="2" t="n"/>
      <c r="D474" s="2" t="n"/>
      <c r="E474" s="2" t="n"/>
      <c r="F474" s="6" t="str">
        <f>IF(D474="","",ROUND(E474*IFERROR(VLOOKUP(D474,Ingredients!$C$2:$H$200,6,FALSE),0),2))</f>
        <v/>
      </c>
    </row>
    <row r="475">
      <c r="A475" s="3" t="n"/>
      <c r="B475" s="2" t="n"/>
      <c r="C475" s="2" t="n"/>
      <c r="D475" s="2" t="n"/>
      <c r="E475" s="2" t="n"/>
      <c r="F475" s="6" t="str">
        <f>IF(D475="","",ROUND(E475*IFERROR(VLOOKUP(D475,Ingredients!$C$2:$H$200,6,FALSE),0),2))</f>
        <v/>
      </c>
    </row>
    <row r="476">
      <c r="A476" s="3" t="n"/>
      <c r="B476" s="2" t="n"/>
      <c r="C476" s="2" t="n"/>
      <c r="D476" s="2" t="n"/>
      <c r="E476" s="2" t="n"/>
      <c r="F476" s="6" t="str">
        <f>IF(D476="","",ROUND(E476*IFERROR(VLOOKUP(D476,Ingredients!$C$2:$H$200,6,FALSE),0),2))</f>
        <v/>
      </c>
    </row>
    <row r="477">
      <c r="A477" s="3" t="n"/>
      <c r="B477" s="2" t="n"/>
      <c r="C477" s="2" t="n"/>
      <c r="D477" s="2" t="n"/>
      <c r="E477" s="2" t="n"/>
      <c r="F477" s="6" t="str">
        <f>IF(D477="","",ROUND(E477*IFERROR(VLOOKUP(D477,Ingredients!$C$2:$H$200,6,FALSE),0),2))</f>
        <v/>
      </c>
    </row>
    <row r="478">
      <c r="A478" s="3" t="n"/>
      <c r="B478" s="2" t="n"/>
      <c r="C478" s="2" t="n"/>
      <c r="D478" s="2" t="n"/>
      <c r="E478" s="2" t="n"/>
      <c r="F478" s="6" t="str">
        <f>IF(D478="","",ROUND(E478*IFERROR(VLOOKUP(D478,Ingredients!$C$2:$H$200,6,FALSE),0),2))</f>
        <v/>
      </c>
    </row>
    <row r="479">
      <c r="A479" s="3" t="n"/>
      <c r="B479" s="2" t="n"/>
      <c r="C479" s="2" t="n"/>
      <c r="D479" s="2" t="n"/>
      <c r="E479" s="2" t="n"/>
      <c r="F479" s="6" t="str">
        <f>IF(D479="","",ROUND(E479*IFERROR(VLOOKUP(D479,Ingredients!$C$2:$H$200,6,FALSE),0),2))</f>
        <v/>
      </c>
    </row>
    <row r="480">
      <c r="A480" s="3" t="n"/>
      <c r="B480" s="2" t="n"/>
      <c r="C480" s="2" t="n"/>
      <c r="D480" s="2" t="n"/>
      <c r="E480" s="2" t="n"/>
      <c r="F480" s="6" t="str">
        <f>IF(D480="","",ROUND(E480*IFERROR(VLOOKUP(D480,Ingredients!$C$2:$H$200,6,FALSE),0),2))</f>
        <v/>
      </c>
    </row>
    <row r="481">
      <c r="A481" s="3" t="n"/>
      <c r="B481" s="2" t="n"/>
      <c r="C481" s="2" t="n"/>
      <c r="D481" s="2" t="n"/>
      <c r="E481" s="2" t="n"/>
      <c r="F481" s="6" t="str">
        <f>IF(D481="","",ROUND(E481*IFERROR(VLOOKUP(D481,Ingredients!$C$2:$H$200,6,FALSE),0),2))</f>
        <v/>
      </c>
    </row>
    <row r="482">
      <c r="A482" s="3" t="n"/>
      <c r="B482" s="2" t="n"/>
      <c r="C482" s="2" t="n"/>
      <c r="D482" s="2" t="n"/>
      <c r="E482" s="2" t="n"/>
      <c r="F482" s="6" t="str">
        <f>IF(D482="","",ROUND(E482*IFERROR(VLOOKUP(D482,Ingredients!$C$2:$H$200,6,FALSE),0),2))</f>
        <v/>
      </c>
    </row>
    <row r="483">
      <c r="A483" s="3" t="n"/>
      <c r="B483" s="2" t="n"/>
      <c r="C483" s="2" t="n"/>
      <c r="D483" s="2" t="n"/>
      <c r="E483" s="2" t="n"/>
      <c r="F483" s="6" t="str">
        <f>IF(D483="","",ROUND(E483*IFERROR(VLOOKUP(D483,Ingredients!$C$2:$H$200,6,FALSE),0),2))</f>
        <v/>
      </c>
    </row>
    <row r="484">
      <c r="A484" s="3" t="n"/>
      <c r="B484" s="2" t="n"/>
      <c r="C484" s="2" t="n"/>
      <c r="D484" s="2" t="n"/>
      <c r="E484" s="2" t="n"/>
      <c r="F484" s="6" t="str">
        <f>IF(D484="","",ROUND(E484*IFERROR(VLOOKUP(D484,Ingredients!$C$2:$H$200,6,FALSE),0),2))</f>
        <v/>
      </c>
    </row>
    <row r="485">
      <c r="A485" s="3" t="n"/>
      <c r="B485" s="2" t="n"/>
      <c r="C485" s="2" t="n"/>
      <c r="D485" s="2" t="n"/>
      <c r="E485" s="2" t="n"/>
      <c r="F485" s="6" t="str">
        <f>IF(D485="","",ROUND(E485*IFERROR(VLOOKUP(D485,Ingredients!$C$2:$H$200,6,FALSE),0),2))</f>
        <v/>
      </c>
    </row>
    <row r="486">
      <c r="A486" s="3" t="n"/>
      <c r="B486" s="2" t="n"/>
      <c r="C486" s="2" t="n"/>
      <c r="D486" s="2" t="n"/>
      <c r="E486" s="2" t="n"/>
      <c r="F486" s="6" t="str">
        <f>IF(D486="","",ROUND(E486*IFERROR(VLOOKUP(D486,Ingredients!$C$2:$H$200,6,FALSE),0),2))</f>
        <v/>
      </c>
    </row>
    <row r="487">
      <c r="A487" s="3" t="n"/>
      <c r="B487" s="2" t="n"/>
      <c r="C487" s="2" t="n"/>
      <c r="D487" s="2" t="n"/>
      <c r="E487" s="2" t="n"/>
      <c r="F487" s="6" t="str">
        <f>IF(D487="","",ROUND(E487*IFERROR(VLOOKUP(D487,Ingredients!$C$2:$H$200,6,FALSE),0),2))</f>
        <v/>
      </c>
    </row>
    <row r="488">
      <c r="A488" s="3" t="n"/>
      <c r="B488" s="2" t="n"/>
      <c r="C488" s="2" t="n"/>
      <c r="D488" s="2" t="n"/>
      <c r="E488" s="2" t="n"/>
      <c r="F488" s="6" t="str">
        <f>IF(D488="","",ROUND(E488*IFERROR(VLOOKUP(D488,Ingredients!$C$2:$H$200,6,FALSE),0),2))</f>
        <v/>
      </c>
    </row>
    <row r="489">
      <c r="A489" s="3" t="n"/>
      <c r="B489" s="2" t="n"/>
      <c r="C489" s="2" t="n"/>
      <c r="D489" s="2" t="n"/>
      <c r="E489" s="2" t="n"/>
      <c r="F489" s="6" t="str">
        <f>IF(D489="","",ROUND(E489*IFERROR(VLOOKUP(D489,Ingredients!$C$2:$H$200,6,FALSE),0),2))</f>
        <v/>
      </c>
    </row>
    <row r="490">
      <c r="A490" s="3" t="n"/>
      <c r="B490" s="2" t="n"/>
      <c r="C490" s="2" t="n"/>
      <c r="D490" s="2" t="n"/>
      <c r="E490" s="2" t="n"/>
      <c r="F490" s="6" t="str">
        <f>IF(D490="","",ROUND(E490*IFERROR(VLOOKUP(D490,Ingredients!$C$2:$H$200,6,FALSE),0),2))</f>
        <v/>
      </c>
    </row>
    <row r="491">
      <c r="A491" s="3" t="n"/>
      <c r="B491" s="2" t="n"/>
      <c r="C491" s="2" t="n"/>
      <c r="D491" s="2" t="n"/>
      <c r="E491" s="2" t="n"/>
      <c r="F491" s="6" t="str">
        <f>IF(D491="","",ROUND(E491*IFERROR(VLOOKUP(D491,Ingredients!$C$2:$H$200,6,FALSE),0),2))</f>
        <v/>
      </c>
    </row>
    <row r="492">
      <c r="A492" s="3" t="n"/>
      <c r="B492" s="2" t="n"/>
      <c r="C492" s="2" t="n"/>
      <c r="D492" s="2" t="n"/>
      <c r="E492" s="2" t="n"/>
      <c r="F492" s="6" t="str">
        <f>IF(D492="","",ROUND(E492*IFERROR(VLOOKUP(D492,Ingredients!$C$2:$H$200,6,FALSE),0),2))</f>
        <v/>
      </c>
    </row>
    <row r="493">
      <c r="A493" s="3" t="n"/>
      <c r="B493" s="2" t="n"/>
      <c r="C493" s="2" t="n"/>
      <c r="D493" s="2" t="n"/>
      <c r="E493" s="2" t="n"/>
      <c r="F493" s="6" t="str">
        <f>IF(D493="","",ROUND(E493*IFERROR(VLOOKUP(D493,Ingredients!$C$2:$H$200,6,FALSE),0),2))</f>
        <v/>
      </c>
    </row>
    <row r="494">
      <c r="A494" s="3" t="n"/>
      <c r="B494" s="2" t="n"/>
      <c r="C494" s="2" t="n"/>
      <c r="D494" s="2" t="n"/>
      <c r="E494" s="2" t="n"/>
      <c r="F494" s="6" t="str">
        <f>IF(D494="","",ROUND(E494*IFERROR(VLOOKUP(D494,Ingredients!$C$2:$H$200,6,FALSE),0),2))</f>
        <v/>
      </c>
    </row>
    <row r="495">
      <c r="A495" s="3" t="n"/>
      <c r="B495" s="2" t="n"/>
      <c r="C495" s="2" t="n"/>
      <c r="D495" s="2" t="n"/>
      <c r="E495" s="2" t="n"/>
      <c r="F495" s="6" t="str">
        <f>IF(D495="","",ROUND(E495*IFERROR(VLOOKUP(D495,Ingredients!$C$2:$H$200,6,FALSE),0),2))</f>
        <v/>
      </c>
    </row>
    <row r="496">
      <c r="A496" s="3" t="n"/>
      <c r="B496" s="2" t="n"/>
      <c r="C496" s="2" t="n"/>
      <c r="D496" s="2" t="n"/>
      <c r="E496" s="2" t="n"/>
      <c r="F496" s="6" t="str">
        <f>IF(D496="","",ROUND(E496*IFERROR(VLOOKUP(D496,Ingredients!$C$2:$H$200,6,FALSE),0),2))</f>
        <v/>
      </c>
    </row>
    <row r="497">
      <c r="A497" s="3" t="n"/>
      <c r="B497" s="2" t="n"/>
      <c r="C497" s="2" t="n"/>
      <c r="D497" s="2" t="n"/>
      <c r="E497" s="2" t="n"/>
      <c r="F497" s="6" t="str">
        <f>IF(D497="","",ROUND(E497*IFERROR(VLOOKUP(D497,Ingredients!$C$2:$H$200,6,FALSE),0),2))</f>
        <v/>
      </c>
    </row>
    <row r="498">
      <c r="A498" s="3" t="n"/>
      <c r="B498" s="2" t="n"/>
      <c r="C498" s="2" t="n"/>
      <c r="D498" s="2" t="n"/>
      <c r="E498" s="2" t="n"/>
      <c r="F498" s="6" t="str">
        <f>IF(D498="","",ROUND(E498*IFERROR(VLOOKUP(D498,Ingredients!$C$2:$H$200,6,FALSE),0),2))</f>
        <v/>
      </c>
    </row>
    <row r="499">
      <c r="A499" s="3" t="n"/>
      <c r="B499" s="2" t="n"/>
      <c r="C499" s="2" t="n"/>
      <c r="D499" s="2" t="n"/>
      <c r="E499" s="2" t="n"/>
      <c r="F499" s="6" t="str">
        <f>IF(D499="","",ROUND(E499*IFERROR(VLOOKUP(D499,Ingredients!$C$2:$H$200,6,FALSE),0),2))</f>
        <v/>
      </c>
    </row>
    <row r="500">
      <c r="A500" s="3" t="n"/>
      <c r="B500" s="2" t="n"/>
      <c r="C500" s="2" t="n"/>
      <c r="D500" s="2" t="n"/>
      <c r="E500" s="2" t="n"/>
      <c r="F500" s="6" t="str">
        <f>IF(D500="","",ROUND(E500*IFERROR(VLOOKUP(D500,Ingredients!$C$2:$H$200,6,FALSE),0),2))</f>
        <v/>
      </c>
    </row>
    <row r="501">
      <c r="A501" s="3" t="n"/>
      <c r="B501" s="2" t="n"/>
      <c r="C501" s="2" t="n"/>
      <c r="D501" s="2" t="n"/>
      <c r="E501" s="2" t="n"/>
      <c r="F501" s="6" t="str">
        <f>IF(D501="","",ROUND(E501*IFERROR(VLOOKUP(D501,Ingredients!$C$2:$H$200,6,FALSE),0),2))</f>
        <v/>
      </c>
    </row>
    <row r="502">
      <c r="A502" s="3" t="n"/>
      <c r="B502" s="2" t="n"/>
      <c r="C502" s="2" t="n"/>
      <c r="D502" s="2" t="n"/>
      <c r="E502" s="2" t="n"/>
      <c r="F502" s="6" t="str">
        <f>IF(D502="","",ROUND(E502*IFERROR(VLOOKUP(D502,Ingredients!$C$2:$H$200,6,FALSE),0),2))</f>
        <v/>
      </c>
    </row>
    <row r="503">
      <c r="A503" s="3" t="n"/>
      <c r="B503" s="2" t="n"/>
      <c r="C503" s="2" t="n"/>
      <c r="D503" s="2" t="n"/>
      <c r="E503" s="2" t="n"/>
      <c r="F503" s="6" t="str">
        <f>IF(D503="","",ROUND(E503*IFERROR(VLOOKUP(D503,Ingredients!$C$2:$H$200,6,FALSE),0),2))</f>
        <v/>
      </c>
    </row>
    <row r="504">
      <c r="A504" s="3" t="n"/>
      <c r="B504" s="2" t="n"/>
      <c r="C504" s="2" t="n"/>
      <c r="D504" s="2" t="n"/>
      <c r="E504" s="2" t="n"/>
      <c r="F504" s="6" t="str">
        <f>IF(D504="","",ROUND(E504*IFERROR(VLOOKUP(D504,Ingredients!$C$2:$H$200,6,FALSE),0),2))</f>
        <v/>
      </c>
    </row>
    <row r="505">
      <c r="A505" s="3" t="n"/>
      <c r="B505" s="2" t="n"/>
      <c r="C505" s="2" t="n"/>
      <c r="D505" s="2" t="n"/>
      <c r="E505" s="2" t="n"/>
      <c r="F505" s="6" t="str">
        <f>IF(D505="","",ROUND(E505*IFERROR(VLOOKUP(D505,Ingredients!$C$2:$H$200,6,FALSE),0),2))</f>
        <v/>
      </c>
    </row>
    <row r="506">
      <c r="A506" s="3" t="n"/>
      <c r="B506" s="2" t="n"/>
      <c r="C506" s="2" t="n"/>
      <c r="D506" s="2" t="n"/>
      <c r="E506" s="2" t="n"/>
      <c r="F506" s="6" t="str">
        <f>IF(D506="","",ROUND(E506*IFERROR(VLOOKUP(D506,Ingredients!$C$2:$H$200,6,FALSE),0),2))</f>
        <v/>
      </c>
    </row>
    <row r="507">
      <c r="A507" s="3" t="n"/>
      <c r="B507" s="2" t="n"/>
      <c r="C507" s="2" t="n"/>
      <c r="D507" s="2" t="n"/>
      <c r="E507" s="2" t="n"/>
      <c r="F507" s="6" t="str">
        <f>IF(D507="","",ROUND(E507*IFERROR(VLOOKUP(D507,Ingredients!$C$2:$H$200,6,FALSE),0),2))</f>
        <v/>
      </c>
    </row>
    <row r="508">
      <c r="A508" s="3" t="n"/>
      <c r="B508" s="2" t="n"/>
      <c r="C508" s="2" t="n"/>
      <c r="D508" s="2" t="n"/>
      <c r="E508" s="2" t="n"/>
      <c r="F508" s="6" t="str">
        <f>IF(D508="","",ROUND(E508*IFERROR(VLOOKUP(D508,Ingredients!$C$2:$H$200,6,FALSE),0),2))</f>
        <v/>
      </c>
    </row>
    <row r="509">
      <c r="A509" s="3" t="n"/>
      <c r="B509" s="2" t="n"/>
      <c r="C509" s="2" t="n"/>
      <c r="D509" s="2" t="n"/>
      <c r="E509" s="2" t="n"/>
      <c r="F509" s="6" t="str">
        <f>IF(D509="","",ROUND(E509*IFERROR(VLOOKUP(D509,Ingredients!$C$2:$H$200,6,FALSE),0),2))</f>
        <v/>
      </c>
    </row>
    <row r="510">
      <c r="A510" s="3" t="n"/>
      <c r="B510" s="2" t="n"/>
      <c r="C510" s="2" t="n"/>
      <c r="D510" s="2" t="n"/>
      <c r="E510" s="2" t="n"/>
      <c r="F510" s="6" t="str">
        <f>IF(D510="","",ROUND(E510*IFERROR(VLOOKUP(D510,Ingredients!$C$2:$H$200,6,FALSE),0),2))</f>
        <v/>
      </c>
    </row>
    <row r="511">
      <c r="A511" s="3" t="n"/>
      <c r="B511" s="2" t="n"/>
      <c r="C511" s="2" t="n"/>
      <c r="D511" s="2" t="n"/>
      <c r="E511" s="2" t="n"/>
      <c r="F511" s="6" t="str">
        <f>IF(D511="","",ROUND(E511*IFERROR(VLOOKUP(D511,Ingredients!$C$2:$H$200,6,FALSE),0),2))</f>
        <v/>
      </c>
    </row>
    <row r="512">
      <c r="A512" s="3" t="n"/>
      <c r="B512" s="2" t="n"/>
      <c r="C512" s="2" t="n"/>
      <c r="D512" s="2" t="n"/>
      <c r="E512" s="2" t="n"/>
      <c r="F512" s="6" t="str">
        <f>IF(D512="","",ROUND(E512*IFERROR(VLOOKUP(D512,Ingredients!$C$2:$H$200,6,FALSE),0),2))</f>
        <v/>
      </c>
    </row>
    <row r="513">
      <c r="A513" s="3" t="n"/>
      <c r="B513" s="2" t="n"/>
      <c r="C513" s="2" t="n"/>
      <c r="D513" s="2" t="n"/>
      <c r="E513" s="2" t="n"/>
      <c r="F513" s="6" t="str">
        <f>IF(D513="","",ROUND(E513*IFERROR(VLOOKUP(D513,Ingredients!$C$2:$H$200,6,FALSE),0),2))</f>
        <v/>
      </c>
    </row>
    <row r="514">
      <c r="A514" s="3" t="n"/>
      <c r="B514" s="2" t="n"/>
      <c r="C514" s="2" t="n"/>
      <c r="D514" s="2" t="n"/>
      <c r="E514" s="2" t="n"/>
      <c r="F514" s="6" t="str">
        <f>IF(D514="","",ROUND(E514*IFERROR(VLOOKUP(D514,Ingredients!$C$2:$H$200,6,FALSE),0),2))</f>
        <v/>
      </c>
    </row>
    <row r="515">
      <c r="A515" s="3" t="n"/>
      <c r="B515" s="2" t="n"/>
      <c r="C515" s="2" t="n"/>
      <c r="D515" s="2" t="n"/>
      <c r="E515" s="2" t="n"/>
      <c r="F515" s="6" t="str">
        <f>IF(D515="","",ROUND(E515*IFERROR(VLOOKUP(D515,Ingredients!$C$2:$H$200,6,FALSE),0),2))</f>
        <v/>
      </c>
    </row>
    <row r="516">
      <c r="A516" s="3" t="n"/>
      <c r="B516" s="2" t="n"/>
      <c r="C516" s="2" t="n"/>
      <c r="D516" s="2" t="n"/>
      <c r="E516" s="2" t="n"/>
      <c r="F516" s="6" t="str">
        <f>IF(D516="","",ROUND(E516*IFERROR(VLOOKUP(D516,Ingredients!$C$2:$H$200,6,FALSE),0),2))</f>
        <v/>
      </c>
    </row>
    <row r="517">
      <c r="A517" s="3" t="n"/>
      <c r="B517" s="2" t="n"/>
      <c r="C517" s="2" t="n"/>
      <c r="D517" s="2" t="n"/>
      <c r="E517" s="2" t="n"/>
      <c r="F517" s="6" t="str">
        <f>IF(D517="","",ROUND(E517*IFERROR(VLOOKUP(D517,Ingredients!$C$2:$H$200,6,FALSE),0),2))</f>
        <v/>
      </c>
    </row>
    <row r="518">
      <c r="A518" s="3" t="n"/>
      <c r="B518" s="2" t="n"/>
      <c r="C518" s="2" t="n"/>
      <c r="D518" s="2" t="n"/>
      <c r="E518" s="2" t="n"/>
      <c r="F518" s="6" t="str">
        <f>IF(D518="","",ROUND(E518*IFERROR(VLOOKUP(D518,Ingredients!$C$2:$H$200,6,FALSE),0),2))</f>
        <v/>
      </c>
    </row>
    <row r="519">
      <c r="A519" s="3" t="n"/>
      <c r="B519" s="2" t="n"/>
      <c r="C519" s="2" t="n"/>
      <c r="D519" s="2" t="n"/>
      <c r="E519" s="2" t="n"/>
      <c r="F519" s="6" t="str">
        <f>IF(D519="","",ROUND(E519*IFERROR(VLOOKUP(D519,Ingredients!$C$2:$H$200,6,FALSE),0),2))</f>
        <v/>
      </c>
    </row>
    <row r="520">
      <c r="A520" s="3" t="n"/>
      <c r="B520" s="2" t="n"/>
      <c r="C520" s="2" t="n"/>
      <c r="D520" s="2" t="n"/>
      <c r="E520" s="2" t="n"/>
      <c r="F520" s="6" t="str">
        <f>IF(D520="","",ROUND(E520*IFERROR(VLOOKUP(D520,Ingredients!$C$2:$H$200,6,FALSE),0),2))</f>
        <v/>
      </c>
    </row>
    <row r="521">
      <c r="A521" s="3" t="n"/>
      <c r="B521" s="2" t="n"/>
      <c r="C521" s="2" t="n"/>
      <c r="D521" s="2" t="n"/>
      <c r="E521" s="2" t="n"/>
      <c r="F521" s="6" t="str">
        <f>IF(D521="","",ROUND(E521*IFERROR(VLOOKUP(D521,Ingredients!$C$2:$H$200,6,FALSE),0),2))</f>
        <v/>
      </c>
    </row>
    <row r="522">
      <c r="A522" s="3" t="n"/>
      <c r="B522" s="2" t="n"/>
      <c r="C522" s="2" t="n"/>
      <c r="D522" s="2" t="n"/>
      <c r="E522" s="2" t="n"/>
      <c r="F522" s="6" t="str">
        <f>IF(D522="","",ROUND(E522*IFERROR(VLOOKUP(D522,Ingredients!$C$2:$H$200,6,FALSE),0),2))</f>
        <v/>
      </c>
    </row>
    <row r="523">
      <c r="A523" s="3" t="n"/>
      <c r="B523" s="2" t="n"/>
      <c r="C523" s="2" t="n"/>
      <c r="D523" s="2" t="n"/>
      <c r="E523" s="2" t="n"/>
      <c r="F523" s="6" t="str">
        <f>IF(D523="","",ROUND(E523*IFERROR(VLOOKUP(D523,Ingredients!$C$2:$H$200,6,FALSE),0),2))</f>
        <v/>
      </c>
    </row>
    <row r="524">
      <c r="A524" s="3" t="n"/>
      <c r="B524" s="2" t="n"/>
      <c r="C524" s="2" t="n"/>
      <c r="D524" s="2" t="n"/>
      <c r="E524" s="2" t="n"/>
      <c r="F524" s="6" t="str">
        <f>IF(D524="","",ROUND(E524*IFERROR(VLOOKUP(D524,Ingredients!$C$2:$H$200,6,FALSE),0),2))</f>
        <v/>
      </c>
    </row>
    <row r="525">
      <c r="A525" s="3" t="n"/>
      <c r="B525" s="2" t="n"/>
      <c r="C525" s="2" t="n"/>
      <c r="D525" s="2" t="n"/>
      <c r="E525" s="2" t="n"/>
      <c r="F525" s="6" t="str">
        <f>IF(D525="","",ROUND(E525*IFERROR(VLOOKUP(D525,Ingredients!$C$2:$H$200,6,FALSE),0),2))</f>
        <v/>
      </c>
    </row>
    <row r="526">
      <c r="A526" s="3" t="n"/>
      <c r="B526" s="2" t="n"/>
      <c r="C526" s="2" t="n"/>
      <c r="D526" s="2" t="n"/>
      <c r="E526" s="2" t="n"/>
      <c r="F526" s="6" t="str">
        <f>IF(D526="","",ROUND(E526*IFERROR(VLOOKUP(D526,Ingredients!$C$2:$H$200,6,FALSE),0),2))</f>
        <v/>
      </c>
    </row>
    <row r="527">
      <c r="A527" s="3" t="n"/>
      <c r="B527" s="2" t="n"/>
      <c r="C527" s="2" t="n"/>
      <c r="D527" s="2" t="n"/>
      <c r="E527" s="2" t="n"/>
      <c r="F527" s="6" t="str">
        <f>IF(D527="","",ROUND(E527*IFERROR(VLOOKUP(D527,Ingredients!$C$2:$H$200,6,FALSE),0),2))</f>
        <v/>
      </c>
    </row>
    <row r="528">
      <c r="A528" s="3" t="n"/>
      <c r="B528" s="2" t="n"/>
      <c r="C528" s="2" t="n"/>
      <c r="D528" s="2" t="n"/>
      <c r="E528" s="2" t="n"/>
      <c r="F528" s="6" t="str">
        <f>IF(D528="","",ROUND(E528*IFERROR(VLOOKUP(D528,Ingredients!$C$2:$H$200,6,FALSE),0),2))</f>
        <v/>
      </c>
    </row>
    <row r="529">
      <c r="A529" s="3" t="n"/>
      <c r="B529" s="2" t="n"/>
      <c r="C529" s="2" t="n"/>
      <c r="D529" s="2" t="n"/>
      <c r="E529" s="2" t="n"/>
      <c r="F529" s="6" t="str">
        <f>IF(D529="","",ROUND(E529*IFERROR(VLOOKUP(D529,Ingredients!$C$2:$H$200,6,FALSE),0),2))</f>
        <v/>
      </c>
    </row>
    <row r="530">
      <c r="A530" s="3" t="n"/>
      <c r="B530" s="2" t="n"/>
      <c r="C530" s="2" t="n"/>
      <c r="D530" s="2" t="n"/>
      <c r="E530" s="2" t="n"/>
      <c r="F530" s="6" t="str">
        <f>IF(D530="","",ROUND(E530*IFERROR(VLOOKUP(D530,Ingredients!$C$2:$H$200,6,FALSE),0),2))</f>
        <v/>
      </c>
    </row>
    <row r="531">
      <c r="A531" s="3" t="n"/>
      <c r="B531" s="2" t="n"/>
      <c r="C531" s="2" t="n"/>
      <c r="D531" s="2" t="n"/>
      <c r="E531" s="2" t="n"/>
      <c r="F531" s="6" t="str">
        <f>IF(D531="","",ROUND(E531*IFERROR(VLOOKUP(D531,Ingredients!$C$2:$H$200,6,FALSE),0),2))</f>
        <v/>
      </c>
    </row>
    <row r="532">
      <c r="A532" s="3" t="n"/>
      <c r="B532" s="2" t="n"/>
      <c r="C532" s="2" t="n"/>
      <c r="D532" s="2" t="n"/>
      <c r="E532" s="2" t="n"/>
      <c r="F532" s="6" t="str">
        <f>IF(D532="","",ROUND(E532*IFERROR(VLOOKUP(D532,Ingredients!$C$2:$H$200,6,FALSE),0),2))</f>
        <v/>
      </c>
    </row>
    <row r="533">
      <c r="A533" s="3" t="n"/>
      <c r="B533" s="2" t="n"/>
      <c r="C533" s="2" t="n"/>
      <c r="D533" s="2" t="n"/>
      <c r="E533" s="2" t="n"/>
      <c r="F533" s="6" t="str">
        <f>IF(D533="","",ROUND(E533*IFERROR(VLOOKUP(D533,Ingredients!$C$2:$H$200,6,FALSE),0),2))</f>
        <v/>
      </c>
    </row>
    <row r="534">
      <c r="A534" s="3" t="n"/>
      <c r="B534" s="2" t="n"/>
      <c r="C534" s="2" t="n"/>
      <c r="D534" s="2" t="n"/>
      <c r="E534" s="2" t="n"/>
      <c r="F534" s="6" t="str">
        <f>IF(D534="","",ROUND(E534*IFERROR(VLOOKUP(D534,Ingredients!$C$2:$H$200,6,FALSE),0),2))</f>
        <v/>
      </c>
    </row>
    <row r="535">
      <c r="A535" s="3" t="n"/>
      <c r="B535" s="2" t="n"/>
      <c r="C535" s="2" t="n"/>
      <c r="D535" s="2" t="n"/>
      <c r="E535" s="2" t="n"/>
      <c r="F535" s="6" t="str">
        <f>IF(D535="","",ROUND(E535*IFERROR(VLOOKUP(D535,Ingredients!$C$2:$H$200,6,FALSE),0),2))</f>
        <v/>
      </c>
    </row>
    <row r="536">
      <c r="A536" s="3" t="n"/>
      <c r="B536" s="2" t="n"/>
      <c r="C536" s="2" t="n"/>
      <c r="D536" s="2" t="n"/>
      <c r="E536" s="2" t="n"/>
      <c r="F536" s="6" t="str">
        <f>IF(D536="","",ROUND(E536*IFERROR(VLOOKUP(D536,Ingredients!$C$2:$H$200,6,FALSE),0),2))</f>
        <v/>
      </c>
    </row>
    <row r="537">
      <c r="A537" s="3" t="n"/>
      <c r="B537" s="2" t="n"/>
      <c r="C537" s="2" t="n"/>
      <c r="D537" s="2" t="n"/>
      <c r="E537" s="2" t="n"/>
      <c r="F537" s="6" t="str">
        <f>IF(D537="","",ROUND(E537*IFERROR(VLOOKUP(D537,Ingredients!$C$2:$H$200,6,FALSE),0),2))</f>
        <v/>
      </c>
    </row>
    <row r="538">
      <c r="A538" s="3" t="n"/>
      <c r="B538" s="2" t="n"/>
      <c r="C538" s="2" t="n"/>
      <c r="D538" s="2" t="n"/>
      <c r="E538" s="2" t="n"/>
      <c r="F538" s="6" t="str">
        <f>IF(D538="","",ROUND(E538*IFERROR(VLOOKUP(D538,Ingredients!$C$2:$H$200,6,FALSE),0),2))</f>
        <v/>
      </c>
    </row>
    <row r="539">
      <c r="A539" s="3" t="n"/>
      <c r="B539" s="2" t="n"/>
      <c r="C539" s="2" t="n"/>
      <c r="D539" s="2" t="n"/>
      <c r="E539" s="2" t="n"/>
      <c r="F539" s="6" t="str">
        <f>IF(D539="","",ROUND(E539*IFERROR(VLOOKUP(D539,Ingredients!$C$2:$H$200,6,FALSE),0),2))</f>
        <v/>
      </c>
    </row>
    <row r="540">
      <c r="A540" s="3" t="n"/>
      <c r="B540" s="2" t="n"/>
      <c r="C540" s="2" t="n"/>
      <c r="D540" s="2" t="n"/>
      <c r="E540" s="2" t="n"/>
      <c r="F540" s="6" t="str">
        <f>IF(D540="","",ROUND(E540*IFERROR(VLOOKUP(D540,Ingredients!$C$2:$H$200,6,FALSE),0),2))</f>
        <v/>
      </c>
    </row>
    <row r="541">
      <c r="A541" s="3" t="n"/>
      <c r="B541" s="2" t="n"/>
      <c r="C541" s="2" t="n"/>
      <c r="D541" s="2" t="n"/>
      <c r="E541" s="2" t="n"/>
      <c r="F541" s="6" t="str">
        <f>IF(D541="","",ROUND(E541*IFERROR(VLOOKUP(D541,Ingredients!$C$2:$H$200,6,FALSE),0),2))</f>
        <v/>
      </c>
    </row>
    <row r="542">
      <c r="A542" s="3" t="n"/>
      <c r="B542" s="2" t="n"/>
      <c r="C542" s="2" t="n"/>
      <c r="D542" s="2" t="n"/>
      <c r="E542" s="2" t="n"/>
      <c r="F542" s="6" t="str">
        <f>IF(D542="","",ROUND(E542*IFERROR(VLOOKUP(D542,Ingredients!$C$2:$H$200,6,FALSE),0),2))</f>
        <v/>
      </c>
    </row>
    <row r="543">
      <c r="A543" s="3" t="n"/>
      <c r="B543" s="2" t="n"/>
      <c r="C543" s="2" t="n"/>
      <c r="D543" s="2" t="n"/>
      <c r="E543" s="2" t="n"/>
      <c r="F543" s="6" t="str">
        <f>IF(D543="","",ROUND(E543*IFERROR(VLOOKUP(D543,Ingredients!$C$2:$H$200,6,FALSE),0),2))</f>
        <v/>
      </c>
    </row>
    <row r="544">
      <c r="A544" s="3" t="n"/>
      <c r="B544" s="2" t="n"/>
      <c r="C544" s="2" t="n"/>
      <c r="D544" s="2" t="n"/>
      <c r="E544" s="2" t="n"/>
      <c r="F544" s="6" t="str">
        <f>IF(D544="","",ROUND(E544*IFERROR(VLOOKUP(D544,Ingredients!$C$2:$H$200,6,FALSE),0),2))</f>
        <v/>
      </c>
    </row>
    <row r="545">
      <c r="A545" s="3" t="n"/>
      <c r="B545" s="2" t="n"/>
      <c r="C545" s="2" t="n"/>
      <c r="D545" s="2" t="n"/>
      <c r="E545" s="2" t="n"/>
      <c r="F545" s="6" t="str">
        <f>IF(D545="","",ROUND(E545*IFERROR(VLOOKUP(D545,Ingredients!$C$2:$H$200,6,FALSE),0),2))</f>
        <v/>
      </c>
    </row>
    <row r="546">
      <c r="A546" s="3" t="n"/>
      <c r="B546" s="2" t="n"/>
      <c r="C546" s="2" t="n"/>
      <c r="D546" s="2" t="n"/>
      <c r="E546" s="2" t="n"/>
      <c r="F546" s="6" t="str">
        <f>IF(D546="","",ROUND(E546*IFERROR(VLOOKUP(D546,Ingredients!$C$2:$H$200,6,FALSE),0),2))</f>
        <v/>
      </c>
    </row>
    <row r="547">
      <c r="A547" s="3" t="n"/>
      <c r="B547" s="2" t="n"/>
      <c r="C547" s="2" t="n"/>
      <c r="D547" s="2" t="n"/>
      <c r="E547" s="2" t="n"/>
      <c r="F547" s="6" t="str">
        <f>IF(D547="","",ROUND(E547*IFERROR(VLOOKUP(D547,Ingredients!$C$2:$H$200,6,FALSE),0),2))</f>
        <v/>
      </c>
    </row>
    <row r="548">
      <c r="A548" s="3" t="n"/>
      <c r="B548" s="2" t="n"/>
      <c r="C548" s="2" t="n"/>
      <c r="D548" s="2" t="n"/>
      <c r="E548" s="2" t="n"/>
      <c r="F548" s="6" t="str">
        <f>IF(D548="","",ROUND(E548*IFERROR(VLOOKUP(D548,Ingredients!$C$2:$H$200,6,FALSE),0),2))</f>
        <v/>
      </c>
    </row>
    <row r="549">
      <c r="A549" s="3" t="n"/>
      <c r="B549" s="2" t="n"/>
      <c r="C549" s="2" t="n"/>
      <c r="D549" s="2" t="n"/>
      <c r="E549" s="2" t="n"/>
      <c r="F549" s="6" t="str">
        <f>IF(D549="","",ROUND(E549*IFERROR(VLOOKUP(D549,Ingredients!$C$2:$H$200,6,FALSE),0),2))</f>
        <v/>
      </c>
    </row>
    <row r="550">
      <c r="A550" s="3" t="n"/>
      <c r="B550" s="2" t="n"/>
      <c r="C550" s="2" t="n"/>
      <c r="D550" s="2" t="n"/>
      <c r="E550" s="2" t="n"/>
      <c r="F550" s="6" t="str">
        <f>IF(D550="","",ROUND(E550*IFERROR(VLOOKUP(D550,Ingredients!$C$2:$H$200,6,FALSE),0),2))</f>
        <v/>
      </c>
    </row>
    <row r="551">
      <c r="A551" s="3" t="n"/>
      <c r="B551" s="2" t="n"/>
      <c r="C551" s="2" t="n"/>
      <c r="D551" s="2" t="n"/>
      <c r="E551" s="2" t="n"/>
      <c r="F551" s="6" t="str">
        <f>IF(D551="","",ROUND(E551*IFERROR(VLOOKUP(D551,Ingredients!$C$2:$H$200,6,FALSE),0),2))</f>
        <v/>
      </c>
    </row>
    <row r="552">
      <c r="A552" s="3" t="n"/>
      <c r="B552" s="2" t="n"/>
      <c r="C552" s="2" t="n"/>
      <c r="D552" s="2" t="n"/>
      <c r="E552" s="2" t="n"/>
      <c r="F552" s="6" t="str">
        <f>IF(D552="","",ROUND(E552*IFERROR(VLOOKUP(D552,Ingredients!$C$2:$H$200,6,FALSE),0),2))</f>
        <v/>
      </c>
    </row>
    <row r="553">
      <c r="A553" s="3" t="n"/>
      <c r="B553" s="2" t="n"/>
      <c r="C553" s="2" t="n"/>
      <c r="D553" s="2" t="n"/>
      <c r="E553" s="2" t="n"/>
      <c r="F553" s="6" t="str">
        <f>IF(D553="","",ROUND(E553*IFERROR(VLOOKUP(D553,Ingredients!$C$2:$H$200,6,FALSE),0),2))</f>
        <v/>
      </c>
    </row>
    <row r="554">
      <c r="A554" s="3" t="n"/>
      <c r="B554" s="2" t="n"/>
      <c r="C554" s="2" t="n"/>
      <c r="D554" s="2" t="n"/>
      <c r="E554" s="2" t="n"/>
      <c r="F554" s="6" t="str">
        <f>IF(D554="","",ROUND(E554*IFERROR(VLOOKUP(D554,Ingredients!$C$2:$H$200,6,FALSE),0),2))</f>
        <v/>
      </c>
    </row>
    <row r="555">
      <c r="A555" s="3" t="n"/>
      <c r="B555" s="2" t="n"/>
      <c r="C555" s="2" t="n"/>
      <c r="D555" s="2" t="n"/>
      <c r="E555" s="2" t="n"/>
      <c r="F555" s="6" t="str">
        <f>IF(D555="","",ROUND(E555*IFERROR(VLOOKUP(D555,Ingredients!$C$2:$H$200,6,FALSE),0),2))</f>
        <v/>
      </c>
    </row>
    <row r="556">
      <c r="A556" s="3" t="n"/>
      <c r="B556" s="2" t="n"/>
      <c r="C556" s="2" t="n"/>
      <c r="D556" s="2" t="n"/>
      <c r="E556" s="2" t="n"/>
      <c r="F556" s="6" t="str">
        <f>IF(D556="","",ROUND(E556*IFERROR(VLOOKUP(D556,Ingredients!$C$2:$H$200,6,FALSE),0),2))</f>
        <v/>
      </c>
    </row>
    <row r="557">
      <c r="A557" s="3" t="n"/>
      <c r="B557" s="2" t="n"/>
      <c r="C557" s="2" t="n"/>
      <c r="D557" s="2" t="n"/>
      <c r="E557" s="2" t="n"/>
      <c r="F557" s="6" t="str">
        <f>IF(D557="","",ROUND(E557*IFERROR(VLOOKUP(D557,Ingredients!$C$2:$H$200,6,FALSE),0),2))</f>
        <v/>
      </c>
    </row>
    <row r="558">
      <c r="A558" s="3" t="n"/>
      <c r="B558" s="2" t="n"/>
      <c r="C558" s="2" t="n"/>
      <c r="D558" s="2" t="n"/>
      <c r="E558" s="2" t="n"/>
      <c r="F558" s="6" t="str">
        <f>IF(D558="","",ROUND(E558*IFERROR(VLOOKUP(D558,Ingredients!$C$2:$H$200,6,FALSE),0),2))</f>
        <v/>
      </c>
    </row>
    <row r="559">
      <c r="A559" s="3" t="n"/>
      <c r="B559" s="2" t="n"/>
      <c r="C559" s="2" t="n"/>
      <c r="D559" s="2" t="n"/>
      <c r="E559" s="2" t="n"/>
      <c r="F559" s="6" t="str">
        <f>IF(D559="","",ROUND(E559*IFERROR(VLOOKUP(D559,Ingredients!$C$2:$H$200,6,FALSE),0),2))</f>
        <v/>
      </c>
    </row>
    <row r="560">
      <c r="A560" s="3" t="n"/>
      <c r="B560" s="2" t="n"/>
      <c r="C560" s="2" t="n"/>
      <c r="D560" s="2" t="n"/>
      <c r="E560" s="2" t="n"/>
      <c r="F560" s="6" t="str">
        <f>IF(D560="","",ROUND(E560*IFERROR(VLOOKUP(D560,Ingredients!$C$2:$H$200,6,FALSE),0),2))</f>
        <v/>
      </c>
    </row>
    <row r="561">
      <c r="A561" s="3" t="n"/>
      <c r="B561" s="2" t="n"/>
      <c r="C561" s="2" t="n"/>
      <c r="D561" s="2" t="n"/>
      <c r="E561" s="2" t="n"/>
      <c r="F561" s="6" t="str">
        <f>IF(D561="","",ROUND(E561*IFERROR(VLOOKUP(D561,Ingredients!$C$2:$H$200,6,FALSE),0),2))</f>
        <v/>
      </c>
    </row>
    <row r="562">
      <c r="A562" s="3" t="n"/>
      <c r="B562" s="2" t="n"/>
      <c r="C562" s="2" t="n"/>
      <c r="D562" s="2" t="n"/>
      <c r="E562" s="2" t="n"/>
      <c r="F562" s="6" t="str">
        <f>IF(D562="","",ROUND(E562*IFERROR(VLOOKUP(D562,Ingredients!$C$2:$H$200,6,FALSE),0),2))</f>
        <v/>
      </c>
    </row>
    <row r="563">
      <c r="A563" s="3" t="n"/>
      <c r="B563" s="2" t="n"/>
      <c r="C563" s="2" t="n"/>
      <c r="D563" s="2" t="n"/>
      <c r="E563" s="2" t="n"/>
      <c r="F563" s="6" t="str">
        <f>IF(D563="","",ROUND(E563*IFERROR(VLOOKUP(D563,Ingredients!$C$2:$H$200,6,FALSE),0),2))</f>
        <v/>
      </c>
    </row>
    <row r="564">
      <c r="A564" s="3" t="n"/>
      <c r="B564" s="2" t="n"/>
      <c r="C564" s="2" t="n"/>
      <c r="D564" s="2" t="n"/>
      <c r="E564" s="2" t="n"/>
      <c r="F564" s="6" t="str">
        <f>IF(D564="","",ROUND(E564*IFERROR(VLOOKUP(D564,Ingredients!$C$2:$H$200,6,FALSE),0),2))</f>
        <v/>
      </c>
    </row>
    <row r="565">
      <c r="A565" s="3" t="n"/>
      <c r="B565" s="2" t="n"/>
      <c r="C565" s="2" t="n"/>
      <c r="D565" s="2" t="n"/>
      <c r="E565" s="2" t="n"/>
      <c r="F565" s="6" t="str">
        <f>IF(D565="","",ROUND(E565*IFERROR(VLOOKUP(D565,Ingredients!$C$2:$H$200,6,FALSE),0),2))</f>
        <v/>
      </c>
    </row>
    <row r="566">
      <c r="A566" s="3" t="n"/>
      <c r="B566" s="2" t="n"/>
      <c r="C566" s="2" t="n"/>
      <c r="D566" s="2" t="n"/>
      <c r="E566" s="2" t="n"/>
      <c r="F566" s="6" t="str">
        <f>IF(D566="","",ROUND(E566*IFERROR(VLOOKUP(D566,Ingredients!$C$2:$H$200,6,FALSE),0),2))</f>
        <v/>
      </c>
    </row>
    <row r="567">
      <c r="A567" s="3" t="n"/>
      <c r="B567" s="2" t="n"/>
      <c r="C567" s="2" t="n"/>
      <c r="D567" s="2" t="n"/>
      <c r="E567" s="2" t="n"/>
      <c r="F567" s="6" t="str">
        <f>IF(D567="","",ROUND(E567*IFERROR(VLOOKUP(D567,Ingredients!$C$2:$H$200,6,FALSE),0),2))</f>
        <v/>
      </c>
    </row>
    <row r="568">
      <c r="A568" s="3" t="n"/>
      <c r="B568" s="2" t="n"/>
      <c r="C568" s="2" t="n"/>
      <c r="D568" s="2" t="n"/>
      <c r="E568" s="2" t="n"/>
      <c r="F568" s="6" t="str">
        <f>IF(D568="","",ROUND(E568*IFERROR(VLOOKUP(D568,Ingredients!$C$2:$H$200,6,FALSE),0),2))</f>
        <v/>
      </c>
    </row>
    <row r="569">
      <c r="A569" s="3" t="n"/>
      <c r="B569" s="2" t="n"/>
      <c r="C569" s="2" t="n"/>
      <c r="D569" s="2" t="n"/>
      <c r="E569" s="2" t="n"/>
      <c r="F569" s="6" t="str">
        <f>IF(D569="","",ROUND(E569*IFERROR(VLOOKUP(D569,Ingredients!$C$2:$H$200,6,FALSE),0),2))</f>
        <v/>
      </c>
    </row>
    <row r="570">
      <c r="A570" s="3" t="n"/>
      <c r="B570" s="2" t="n"/>
      <c r="C570" s="2" t="n"/>
      <c r="D570" s="2" t="n"/>
      <c r="E570" s="2" t="n"/>
      <c r="F570" s="6" t="str">
        <f>IF(D570="","",ROUND(E570*IFERROR(VLOOKUP(D570,Ingredients!$C$2:$H$200,6,FALSE),0),2))</f>
        <v/>
      </c>
    </row>
    <row r="571">
      <c r="A571" s="3" t="n"/>
      <c r="B571" s="2" t="n"/>
      <c r="C571" s="2" t="n"/>
      <c r="D571" s="2" t="n"/>
      <c r="E571" s="2" t="n"/>
      <c r="F571" s="6" t="str">
        <f>IF(D571="","",ROUND(E571*IFERROR(VLOOKUP(D571,Ingredients!$C$2:$H$200,6,FALSE),0),2))</f>
        <v/>
      </c>
    </row>
    <row r="572">
      <c r="A572" s="3" t="n"/>
      <c r="B572" s="2" t="n"/>
      <c r="C572" s="2" t="n"/>
      <c r="D572" s="2" t="n"/>
      <c r="E572" s="2" t="n"/>
      <c r="F572" s="6" t="str">
        <f>IF(D572="","",ROUND(E572*IFERROR(VLOOKUP(D572,Ingredients!$C$2:$H$200,6,FALSE),0),2))</f>
        <v/>
      </c>
    </row>
    <row r="573">
      <c r="A573" s="3" t="n"/>
      <c r="B573" s="2" t="n"/>
      <c r="C573" s="2" t="n"/>
      <c r="D573" s="2" t="n"/>
      <c r="E573" s="2" t="n"/>
      <c r="F573" s="6" t="str">
        <f>IF(D573="","",ROUND(E573*IFERROR(VLOOKUP(D573,Ingredients!$C$2:$H$200,6,FALSE),0),2))</f>
        <v/>
      </c>
    </row>
    <row r="574">
      <c r="A574" s="3" t="n"/>
      <c r="B574" s="2" t="n"/>
      <c r="C574" s="2" t="n"/>
      <c r="D574" s="2" t="n"/>
      <c r="E574" s="2" t="n"/>
      <c r="F574" s="6" t="str">
        <f>IF(D574="","",ROUND(E574*IFERROR(VLOOKUP(D574,Ingredients!$C$2:$H$200,6,FALSE),0),2))</f>
        <v/>
      </c>
    </row>
    <row r="575">
      <c r="A575" s="3" t="n"/>
      <c r="B575" s="2" t="n"/>
      <c r="C575" s="2" t="n"/>
      <c r="D575" s="2" t="n"/>
      <c r="E575" s="2" t="n"/>
      <c r="F575" s="6" t="str">
        <f>IF(D575="","",ROUND(E575*IFERROR(VLOOKUP(D575,Ingredients!$C$2:$H$200,6,FALSE),0),2))</f>
        <v/>
      </c>
    </row>
    <row r="576">
      <c r="A576" s="3" t="n"/>
      <c r="B576" s="2" t="n"/>
      <c r="C576" s="2" t="n"/>
      <c r="D576" s="2" t="n"/>
      <c r="E576" s="2" t="n"/>
      <c r="F576" s="6" t="str">
        <f>IF(D576="","",ROUND(E576*IFERROR(VLOOKUP(D576,Ingredients!$C$2:$H$200,6,FALSE),0),2))</f>
        <v/>
      </c>
    </row>
    <row r="577">
      <c r="A577" s="3" t="n"/>
      <c r="B577" s="2" t="n"/>
      <c r="C577" s="2" t="n"/>
      <c r="D577" s="2" t="n"/>
      <c r="E577" s="2" t="n"/>
      <c r="F577" s="6" t="str">
        <f>IF(D577="","",ROUND(E577*IFERROR(VLOOKUP(D577,Ingredients!$C$2:$H$200,6,FALSE),0),2))</f>
        <v/>
      </c>
    </row>
    <row r="578">
      <c r="A578" s="3" t="n"/>
      <c r="B578" s="2" t="n"/>
      <c r="C578" s="2" t="n"/>
      <c r="D578" s="2" t="n"/>
      <c r="E578" s="2" t="n"/>
      <c r="F578" s="6" t="str">
        <f>IF(D578="","",ROUND(E578*IFERROR(VLOOKUP(D578,Ingredients!$C$2:$H$200,6,FALSE),0),2))</f>
        <v/>
      </c>
    </row>
    <row r="579">
      <c r="A579" s="3" t="n"/>
      <c r="B579" s="2" t="n"/>
      <c r="C579" s="2" t="n"/>
      <c r="D579" s="2" t="n"/>
      <c r="E579" s="2" t="n"/>
      <c r="F579" s="6" t="str">
        <f>IF(D579="","",ROUND(E579*IFERROR(VLOOKUP(D579,Ingredients!$C$2:$H$200,6,FALSE),0),2))</f>
        <v/>
      </c>
    </row>
    <row r="580">
      <c r="A580" s="3" t="n"/>
      <c r="B580" s="2" t="n"/>
      <c r="C580" s="2" t="n"/>
      <c r="D580" s="2" t="n"/>
      <c r="E580" s="2" t="n"/>
      <c r="F580" s="6" t="str">
        <f>IF(D580="","",ROUND(E580*IFERROR(VLOOKUP(D580,Ingredients!$C$2:$H$200,6,FALSE),0),2))</f>
        <v/>
      </c>
    </row>
    <row r="581">
      <c r="A581" s="3" t="n"/>
      <c r="B581" s="2" t="n"/>
      <c r="C581" s="2" t="n"/>
      <c r="D581" s="2" t="n"/>
      <c r="E581" s="2" t="n"/>
      <c r="F581" s="6" t="str">
        <f>IF(D581="","",ROUND(E581*IFERROR(VLOOKUP(D581,Ingredients!$C$2:$H$200,6,FALSE),0),2))</f>
        <v/>
      </c>
    </row>
    <row r="582">
      <c r="A582" s="3" t="n"/>
      <c r="B582" s="2" t="n"/>
      <c r="C582" s="2" t="n"/>
      <c r="D582" s="2" t="n"/>
      <c r="E582" s="2" t="n"/>
      <c r="F582" s="6" t="str">
        <f>IF(D582="","",ROUND(E582*IFERROR(VLOOKUP(D582,Ingredients!$C$2:$H$200,6,FALSE),0),2))</f>
        <v/>
      </c>
    </row>
    <row r="583">
      <c r="A583" s="3" t="n"/>
      <c r="B583" s="2" t="n"/>
      <c r="C583" s="2" t="n"/>
      <c r="D583" s="2" t="n"/>
      <c r="E583" s="2" t="n"/>
      <c r="F583" s="6" t="str">
        <f>IF(D583="","",ROUND(E583*IFERROR(VLOOKUP(D583,Ingredients!$C$2:$H$200,6,FALSE),0),2))</f>
        <v/>
      </c>
    </row>
    <row r="584">
      <c r="A584" s="3" t="n"/>
      <c r="B584" s="2" t="n"/>
      <c r="C584" s="2" t="n"/>
      <c r="D584" s="2" t="n"/>
      <c r="E584" s="2" t="n"/>
      <c r="F584" s="6" t="str">
        <f>IF(D584="","",ROUND(E584*IFERROR(VLOOKUP(D584,Ingredients!$C$2:$H$200,6,FALSE),0),2))</f>
        <v/>
      </c>
    </row>
    <row r="585">
      <c r="A585" s="3" t="n"/>
      <c r="B585" s="2" t="n"/>
      <c r="C585" s="2" t="n"/>
      <c r="D585" s="2" t="n"/>
      <c r="E585" s="2" t="n"/>
      <c r="F585" s="6" t="str">
        <f>IF(D585="","",ROUND(E585*IFERROR(VLOOKUP(D585,Ingredients!$C$2:$H$200,6,FALSE),0),2))</f>
        <v/>
      </c>
    </row>
    <row r="586">
      <c r="A586" s="3" t="n"/>
      <c r="B586" s="2" t="n"/>
      <c r="C586" s="2" t="n"/>
      <c r="D586" s="2" t="n"/>
      <c r="E586" s="2" t="n"/>
      <c r="F586" s="6" t="str">
        <f>IF(D586="","",ROUND(E586*IFERROR(VLOOKUP(D586,Ingredients!$C$2:$H$200,6,FALSE),0),2))</f>
        <v/>
      </c>
    </row>
    <row r="587">
      <c r="A587" s="3" t="n"/>
      <c r="B587" s="2" t="n"/>
      <c r="C587" s="2" t="n"/>
      <c r="D587" s="2" t="n"/>
      <c r="E587" s="2" t="n"/>
      <c r="F587" s="6" t="str">
        <f>IF(D587="","",ROUND(E587*IFERROR(VLOOKUP(D587,Ingredients!$C$2:$H$200,6,FALSE),0),2))</f>
        <v/>
      </c>
    </row>
    <row r="588">
      <c r="A588" s="3" t="n"/>
      <c r="B588" s="2" t="n"/>
      <c r="C588" s="2" t="n"/>
      <c r="D588" s="2" t="n"/>
      <c r="E588" s="2" t="n"/>
      <c r="F588" s="6" t="str">
        <f>IF(D588="","",ROUND(E588*IFERROR(VLOOKUP(D588,Ingredients!$C$2:$H$200,6,FALSE),0),2))</f>
        <v/>
      </c>
    </row>
    <row r="589">
      <c r="A589" s="3" t="n"/>
      <c r="B589" s="2" t="n"/>
      <c r="C589" s="2" t="n"/>
      <c r="D589" s="2" t="n"/>
      <c r="E589" s="2" t="n"/>
      <c r="F589" s="6" t="str">
        <f>IF(D589="","",ROUND(E589*IFERROR(VLOOKUP(D589,Ingredients!$C$2:$H$200,6,FALSE),0),2))</f>
        <v/>
      </c>
    </row>
    <row r="590">
      <c r="A590" s="3" t="n"/>
      <c r="B590" s="2" t="n"/>
      <c r="C590" s="2" t="n"/>
      <c r="D590" s="2" t="n"/>
      <c r="E590" s="2" t="n"/>
      <c r="F590" s="6" t="str">
        <f>IF(D590="","",ROUND(E590*IFERROR(VLOOKUP(D590,Ingredients!$C$2:$H$200,6,FALSE),0),2))</f>
        <v/>
      </c>
    </row>
    <row r="591">
      <c r="A591" s="3" t="n"/>
      <c r="B591" s="2" t="n"/>
      <c r="C591" s="2" t="n"/>
      <c r="D591" s="2" t="n"/>
      <c r="E591" s="2" t="n"/>
      <c r="F591" s="6" t="str">
        <f>IF(D591="","",ROUND(E591*IFERROR(VLOOKUP(D591,Ingredients!$C$2:$H$200,6,FALSE),0),2))</f>
        <v/>
      </c>
    </row>
    <row r="592">
      <c r="A592" s="3" t="n"/>
      <c r="B592" s="2" t="n"/>
      <c r="C592" s="2" t="n"/>
      <c r="D592" s="2" t="n"/>
      <c r="E592" s="2" t="n"/>
      <c r="F592" s="6" t="str">
        <f>IF(D592="","",ROUND(E592*IFERROR(VLOOKUP(D592,Ingredients!$C$2:$H$200,6,FALSE),0),2))</f>
        <v/>
      </c>
    </row>
    <row r="593">
      <c r="A593" s="3" t="n"/>
      <c r="B593" s="2" t="n"/>
      <c r="C593" s="2" t="n"/>
      <c r="D593" s="2" t="n"/>
      <c r="E593" s="2" t="n"/>
      <c r="F593" s="6" t="str">
        <f>IF(D593="","",ROUND(E593*IFERROR(VLOOKUP(D593,Ingredients!$C$2:$H$200,6,FALSE),0),2))</f>
        <v/>
      </c>
    </row>
    <row r="594">
      <c r="A594" s="3" t="n"/>
      <c r="B594" s="2" t="n"/>
      <c r="C594" s="2" t="n"/>
      <c r="D594" s="2" t="n"/>
      <c r="E594" s="2" t="n"/>
      <c r="F594" s="6" t="str">
        <f>IF(D594="","",ROUND(E594*IFERROR(VLOOKUP(D594,Ingredients!$C$2:$H$200,6,FALSE),0),2))</f>
        <v/>
      </c>
    </row>
    <row r="595">
      <c r="A595" s="3" t="n"/>
      <c r="B595" s="2" t="n"/>
      <c r="C595" s="2" t="n"/>
      <c r="D595" s="2" t="n"/>
      <c r="E595" s="2" t="n"/>
      <c r="F595" s="6" t="str">
        <f>IF(D595="","",ROUND(E595*IFERROR(VLOOKUP(D595,Ingredients!$C$2:$H$200,6,FALSE),0),2))</f>
        <v/>
      </c>
    </row>
    <row r="596">
      <c r="A596" s="3" t="n"/>
      <c r="B596" s="2" t="n"/>
      <c r="C596" s="2" t="n"/>
      <c r="D596" s="2" t="n"/>
      <c r="E596" s="2" t="n"/>
      <c r="F596" s="6" t="str">
        <f>IF(D596="","",ROUND(E596*IFERROR(VLOOKUP(D596,Ingredients!$C$2:$H$200,6,FALSE),0),2))</f>
        <v/>
      </c>
    </row>
    <row r="597">
      <c r="A597" s="3" t="n"/>
      <c r="B597" s="2" t="n"/>
      <c r="C597" s="2" t="n"/>
      <c r="D597" s="2" t="n"/>
      <c r="E597" s="2" t="n"/>
      <c r="F597" s="6" t="str">
        <f>IF(D597="","",ROUND(E597*IFERROR(VLOOKUP(D597,Ingredients!$C$2:$H$200,6,FALSE),0),2))</f>
        <v/>
      </c>
    </row>
    <row r="598">
      <c r="A598" s="3" t="n"/>
      <c r="B598" s="2" t="n"/>
      <c r="C598" s="2" t="n"/>
      <c r="D598" s="2" t="n"/>
      <c r="E598" s="2" t="n"/>
      <c r="F598" s="6" t="str">
        <f>IF(D598="","",ROUND(E598*IFERROR(VLOOKUP(D598,Ingredients!$C$2:$H$200,6,FALSE),0),2))</f>
        <v/>
      </c>
    </row>
    <row r="599">
      <c r="A599" s="3" t="n"/>
      <c r="B599" s="2" t="n"/>
      <c r="C599" s="2" t="n"/>
      <c r="D599" s="2" t="n"/>
      <c r="E599" s="2" t="n"/>
      <c r="F599" s="6" t="str">
        <f>IF(D599="","",ROUND(E599*IFERROR(VLOOKUP(D599,Ingredients!$C$2:$H$200,6,FALSE),0),2))</f>
        <v/>
      </c>
    </row>
    <row r="600">
      <c r="A600" s="3" t="n"/>
      <c r="B600" s="2" t="n"/>
      <c r="C600" s="2" t="n"/>
      <c r="D600" s="2" t="n"/>
      <c r="E600" s="2" t="n"/>
      <c r="F600" s="6" t="str">
        <f>IF(D600="","",ROUND(E600*IFERROR(VLOOKUP(D600,Ingredients!$C$2:$H$200,6,FALSE),0),2))</f>
        <v/>
      </c>
    </row>
    <row r="601">
      <c r="A601" s="3" t="n"/>
      <c r="B601" s="2" t="n"/>
      <c r="C601" s="2" t="n"/>
      <c r="D601" s="2" t="n"/>
      <c r="E601" s="2" t="n"/>
      <c r="F601" s="6" t="str">
        <f>IF(D601="","",ROUND(E601*IFERROR(VLOOKUP(D601,Ingredients!$C$2:$H$200,6,FALSE),0),2))</f>
        <v/>
      </c>
    </row>
    <row r="602">
      <c r="A602" s="3" t="n"/>
      <c r="B602" s="2" t="n"/>
      <c r="C602" s="2" t="n"/>
      <c r="D602" s="2" t="n"/>
      <c r="E602" s="2" t="n"/>
      <c r="F602" s="6" t="str">
        <f>IF(D602="","",ROUND(E602*IFERROR(VLOOKUP(D602,Ingredients!$C$2:$H$200,6,FALSE),0),2))</f>
        <v/>
      </c>
    </row>
    <row r="603">
      <c r="A603" s="3" t="n"/>
      <c r="B603" s="2" t="n"/>
      <c r="C603" s="2" t="n"/>
      <c r="D603" s="2" t="n"/>
      <c r="E603" s="2" t="n"/>
      <c r="F603" s="6" t="str">
        <f>IF(D603="","",ROUND(E603*IFERROR(VLOOKUP(D603,Ingredients!$C$2:$H$200,6,FALSE),0),2))</f>
        <v/>
      </c>
    </row>
    <row r="604">
      <c r="A604" s="3" t="n"/>
      <c r="B604" s="2" t="n"/>
      <c r="C604" s="2" t="n"/>
      <c r="D604" s="2" t="n"/>
      <c r="E604" s="2" t="n"/>
      <c r="F604" s="6" t="str">
        <f>IF(D604="","",ROUND(E604*IFERROR(VLOOKUP(D604,Ingredients!$C$2:$H$200,6,FALSE),0),2))</f>
        <v/>
      </c>
    </row>
    <row r="605">
      <c r="A605" s="3" t="n"/>
      <c r="B605" s="2" t="n"/>
      <c r="C605" s="2" t="n"/>
      <c r="D605" s="2" t="n"/>
      <c r="E605" s="2" t="n"/>
      <c r="F605" s="6" t="str">
        <f>IF(D605="","",ROUND(E605*IFERROR(VLOOKUP(D605,Ingredients!$C$2:$H$200,6,FALSE),0),2))</f>
        <v/>
      </c>
    </row>
    <row r="606">
      <c r="A606" s="3" t="n"/>
      <c r="B606" s="2" t="n"/>
      <c r="C606" s="2" t="n"/>
      <c r="D606" s="2" t="n"/>
      <c r="E606" s="2" t="n"/>
      <c r="F606" s="6" t="str">
        <f>IF(D606="","",ROUND(E606*IFERROR(VLOOKUP(D606,Ingredients!$C$2:$H$200,6,FALSE),0),2))</f>
        <v/>
      </c>
    </row>
    <row r="607">
      <c r="A607" s="3" t="n"/>
      <c r="B607" s="2" t="n"/>
      <c r="C607" s="2" t="n"/>
      <c r="D607" s="2" t="n"/>
      <c r="E607" s="2" t="n"/>
      <c r="F607" s="6" t="str">
        <f>IF(D607="","",ROUND(E607*IFERROR(VLOOKUP(D607,Ingredients!$C$2:$H$200,6,FALSE),0),2))</f>
        <v/>
      </c>
    </row>
    <row r="608">
      <c r="A608" s="3" t="n"/>
      <c r="B608" s="2" t="n"/>
      <c r="C608" s="2" t="n"/>
      <c r="D608" s="2" t="n"/>
      <c r="E608" s="2" t="n"/>
      <c r="F608" s="6" t="str">
        <f>IF(D608="","",ROUND(E608*IFERROR(VLOOKUP(D608,Ingredients!$C$2:$H$200,6,FALSE),0),2))</f>
        <v/>
      </c>
    </row>
    <row r="609">
      <c r="A609" s="3" t="n"/>
      <c r="B609" s="2" t="n"/>
      <c r="C609" s="2" t="n"/>
      <c r="D609" s="2" t="n"/>
      <c r="E609" s="2" t="n"/>
      <c r="F609" s="6" t="str">
        <f>IF(D609="","",ROUND(E609*IFERROR(VLOOKUP(D609,Ingredients!$C$2:$H$200,6,FALSE),0),2))</f>
        <v/>
      </c>
    </row>
    <row r="610">
      <c r="A610" s="3" t="n"/>
      <c r="B610" s="2" t="n"/>
      <c r="C610" s="2" t="n"/>
      <c r="D610" s="2" t="n"/>
      <c r="E610" s="2" t="n"/>
      <c r="F610" s="6" t="str">
        <f>IF(D610="","",ROUND(E610*IFERROR(VLOOKUP(D610,Ingredients!$C$2:$H$200,6,FALSE),0),2))</f>
        <v/>
      </c>
    </row>
    <row r="611">
      <c r="A611" s="3" t="n"/>
      <c r="B611" s="2" t="n"/>
      <c r="C611" s="2" t="n"/>
      <c r="D611" s="2" t="n"/>
      <c r="E611" s="2" t="n"/>
      <c r="F611" s="6" t="str">
        <f>IF(D611="","",ROUND(E611*IFERROR(VLOOKUP(D611,Ingredients!$C$2:$H$200,6,FALSE),0),2))</f>
        <v/>
      </c>
    </row>
    <row r="612">
      <c r="A612" s="3" t="n"/>
      <c r="B612" s="2" t="n"/>
      <c r="C612" s="2" t="n"/>
      <c r="D612" s="2" t="n"/>
      <c r="E612" s="2" t="n"/>
      <c r="F612" s="6" t="str">
        <f>IF(D612="","",ROUND(E612*IFERROR(VLOOKUP(D612,Ingredients!$C$2:$H$200,6,FALSE),0),2))</f>
        <v/>
      </c>
    </row>
    <row r="613">
      <c r="A613" s="3" t="n"/>
      <c r="B613" s="2" t="n"/>
      <c r="C613" s="2" t="n"/>
      <c r="D613" s="2" t="n"/>
      <c r="E613" s="2" t="n"/>
      <c r="F613" s="6" t="str">
        <f>IF(D613="","",ROUND(E613*IFERROR(VLOOKUP(D613,Ingredients!$C$2:$H$200,6,FALSE),0),2))</f>
        <v/>
      </c>
    </row>
    <row r="614">
      <c r="A614" s="3" t="n"/>
      <c r="B614" s="2" t="n"/>
      <c r="C614" s="2" t="n"/>
      <c r="D614" s="2" t="n"/>
      <c r="E614" s="2" t="n"/>
      <c r="F614" s="6" t="str">
        <f>IF(D614="","",ROUND(E614*IFERROR(VLOOKUP(D614,Ingredients!$C$2:$H$200,6,FALSE),0),2))</f>
        <v/>
      </c>
    </row>
    <row r="615">
      <c r="A615" s="3" t="n"/>
      <c r="B615" s="2" t="n"/>
      <c r="C615" s="2" t="n"/>
      <c r="D615" s="2" t="n"/>
      <c r="E615" s="2" t="n"/>
      <c r="F615" s="6" t="str">
        <f>IF(D615="","",ROUND(E615*IFERROR(VLOOKUP(D615,Ingredients!$C$2:$H$200,6,FALSE),0),2))</f>
        <v/>
      </c>
    </row>
    <row r="616">
      <c r="A616" s="3" t="n"/>
      <c r="B616" s="2" t="n"/>
      <c r="C616" s="2" t="n"/>
      <c r="D616" s="2" t="n"/>
      <c r="E616" s="2" t="n"/>
      <c r="F616" s="6" t="str">
        <f>IF(D616="","",ROUND(E616*IFERROR(VLOOKUP(D616,Ingredients!$C$2:$H$200,6,FALSE),0),2))</f>
        <v/>
      </c>
    </row>
    <row r="617">
      <c r="A617" s="3" t="n"/>
      <c r="B617" s="2" t="n"/>
      <c r="C617" s="2" t="n"/>
      <c r="D617" s="2" t="n"/>
      <c r="E617" s="2" t="n"/>
      <c r="F617" s="6" t="str">
        <f>IF(D617="","",ROUND(E617*IFERROR(VLOOKUP(D617,Ingredients!$C$2:$H$200,6,FALSE),0),2))</f>
        <v/>
      </c>
    </row>
    <row r="618">
      <c r="A618" s="3" t="n"/>
      <c r="B618" s="2" t="n"/>
      <c r="C618" s="2" t="n"/>
      <c r="D618" s="2" t="n"/>
      <c r="E618" s="2" t="n"/>
      <c r="F618" s="6" t="str">
        <f>IF(D618="","",ROUND(E618*IFERROR(VLOOKUP(D618,Ingredients!$C$2:$H$200,6,FALSE),0),2))</f>
        <v/>
      </c>
    </row>
    <row r="619">
      <c r="A619" s="3" t="n"/>
      <c r="B619" s="2" t="n"/>
      <c r="C619" s="2" t="n"/>
      <c r="D619" s="2" t="n"/>
      <c r="E619" s="2" t="n"/>
      <c r="F619" s="6" t="str">
        <f>IF(D619="","",ROUND(E619*IFERROR(VLOOKUP(D619,Ingredients!$C$2:$H$200,6,FALSE),0),2))</f>
        <v/>
      </c>
    </row>
    <row r="620">
      <c r="A620" s="3" t="n"/>
      <c r="B620" s="2" t="n"/>
      <c r="C620" s="2" t="n"/>
      <c r="D620" s="2" t="n"/>
      <c r="E620" s="2" t="n"/>
      <c r="F620" s="6" t="str">
        <f>IF(D620="","",ROUND(E620*IFERROR(VLOOKUP(D620,Ingredients!$C$2:$H$200,6,FALSE),0),2))</f>
        <v/>
      </c>
    </row>
    <row r="621">
      <c r="A621" s="3" t="n"/>
      <c r="B621" s="2" t="n"/>
      <c r="C621" s="2" t="n"/>
      <c r="D621" s="2" t="n"/>
      <c r="E621" s="2" t="n"/>
      <c r="F621" s="6" t="str">
        <f>IF(D621="","",ROUND(E621*IFERROR(VLOOKUP(D621,Ingredients!$C$2:$H$200,6,FALSE),0),2))</f>
        <v/>
      </c>
    </row>
    <row r="622">
      <c r="A622" s="3" t="n"/>
      <c r="B622" s="2" t="n"/>
      <c r="C622" s="2" t="n"/>
      <c r="D622" s="2" t="n"/>
      <c r="E622" s="2" t="n"/>
      <c r="F622" s="6" t="str">
        <f>IF(D622="","",ROUND(E622*IFERROR(VLOOKUP(D622,Ingredients!$C$2:$H$200,6,FALSE),0),2))</f>
        <v/>
      </c>
    </row>
    <row r="623">
      <c r="A623" s="3" t="n"/>
      <c r="B623" s="2" t="n"/>
      <c r="C623" s="2" t="n"/>
      <c r="D623" s="2" t="n"/>
      <c r="E623" s="2" t="n"/>
      <c r="F623" s="6" t="str">
        <f>IF(D623="","",ROUND(E623*IFERROR(VLOOKUP(D623,Ingredients!$C$2:$H$200,6,FALSE),0),2))</f>
        <v/>
      </c>
    </row>
    <row r="624">
      <c r="A624" s="3" t="n"/>
      <c r="B624" s="2" t="n"/>
      <c r="C624" s="2" t="n"/>
      <c r="D624" s="2" t="n"/>
      <c r="E624" s="2" t="n"/>
      <c r="F624" s="6" t="str">
        <f>IF(D624="","",ROUND(E624*IFERROR(VLOOKUP(D624,Ingredients!$C$2:$H$200,6,FALSE),0),2))</f>
        <v/>
      </c>
    </row>
    <row r="625">
      <c r="A625" s="3" t="n"/>
      <c r="B625" s="2" t="n"/>
      <c r="C625" s="2" t="n"/>
      <c r="D625" s="2" t="n"/>
      <c r="E625" s="2" t="n"/>
      <c r="F625" s="6" t="str">
        <f>IF(D625="","",ROUND(E625*IFERROR(VLOOKUP(D625,Ingredients!$C$2:$H$200,6,FALSE),0),2))</f>
        <v/>
      </c>
    </row>
    <row r="626">
      <c r="A626" s="3" t="n"/>
      <c r="B626" s="2" t="n"/>
      <c r="C626" s="2" t="n"/>
      <c r="D626" s="2" t="n"/>
      <c r="E626" s="2" t="n"/>
      <c r="F626" s="6" t="str">
        <f>IF(D626="","",ROUND(E626*IFERROR(VLOOKUP(D626,Ingredients!$C$2:$H$200,6,FALSE),0),2))</f>
        <v/>
      </c>
    </row>
    <row r="627">
      <c r="A627" s="3" t="n"/>
      <c r="B627" s="2" t="n"/>
      <c r="C627" s="2" t="n"/>
      <c r="D627" s="2" t="n"/>
      <c r="E627" s="2" t="n"/>
      <c r="F627" s="6" t="str">
        <f>IF(D627="","",ROUND(E627*IFERROR(VLOOKUP(D627,Ingredients!$C$2:$H$200,6,FALSE),0),2))</f>
        <v/>
      </c>
    </row>
    <row r="628">
      <c r="A628" s="3" t="n"/>
      <c r="B628" s="2" t="n"/>
      <c r="C628" s="2" t="n"/>
      <c r="D628" s="2" t="n"/>
      <c r="E628" s="2" t="n"/>
      <c r="F628" s="6" t="str">
        <f>IF(D628="","",ROUND(E628*IFERROR(VLOOKUP(D628,Ingredients!$C$2:$H$200,6,FALSE),0),2))</f>
        <v/>
      </c>
    </row>
    <row r="629">
      <c r="A629" s="3" t="n"/>
      <c r="B629" s="2" t="n"/>
      <c r="C629" s="2" t="n"/>
      <c r="D629" s="2" t="n"/>
      <c r="E629" s="2" t="n"/>
      <c r="F629" s="6" t="str">
        <f>IF(D629="","",ROUND(E629*IFERROR(VLOOKUP(D629,Ingredients!$C$2:$H$200,6,FALSE),0),2))</f>
        <v/>
      </c>
    </row>
    <row r="630">
      <c r="A630" s="3" t="n"/>
      <c r="B630" s="2" t="n"/>
      <c r="C630" s="2" t="n"/>
      <c r="D630" s="2" t="n"/>
      <c r="E630" s="2" t="n"/>
      <c r="F630" s="6" t="str">
        <f>IF(D630="","",ROUND(E630*IFERROR(VLOOKUP(D630,Ingredients!$C$2:$H$200,6,FALSE),0),2))</f>
        <v/>
      </c>
    </row>
    <row r="631">
      <c r="A631" s="3" t="n"/>
      <c r="B631" s="2" t="n"/>
      <c r="C631" s="2" t="n"/>
      <c r="D631" s="2" t="n"/>
      <c r="E631" s="2" t="n"/>
      <c r="F631" s="6" t="str">
        <f>IF(D631="","",ROUND(E631*IFERROR(VLOOKUP(D631,Ingredients!$C$2:$H$200,6,FALSE),0),2))</f>
        <v/>
      </c>
    </row>
    <row r="632">
      <c r="A632" s="3" t="n"/>
      <c r="B632" s="2" t="n"/>
      <c r="C632" s="2" t="n"/>
      <c r="D632" s="2" t="n"/>
      <c r="E632" s="2" t="n"/>
      <c r="F632" s="6" t="str">
        <f>IF(D632="","",ROUND(E632*IFERROR(VLOOKUP(D632,Ingredients!$C$2:$H$200,6,FALSE),0),2))</f>
        <v/>
      </c>
    </row>
    <row r="633">
      <c r="A633" s="3" t="n"/>
      <c r="B633" s="2" t="n"/>
      <c r="C633" s="2" t="n"/>
      <c r="D633" s="2" t="n"/>
      <c r="E633" s="2" t="n"/>
      <c r="F633" s="6" t="str">
        <f>IF(D633="","",ROUND(E633*IFERROR(VLOOKUP(D633,Ingredients!$C$2:$H$200,6,FALSE),0),2))</f>
        <v/>
      </c>
    </row>
    <row r="634">
      <c r="A634" s="3" t="n"/>
      <c r="B634" s="2" t="n"/>
      <c r="C634" s="2" t="n"/>
      <c r="D634" s="2" t="n"/>
      <c r="E634" s="2" t="n"/>
      <c r="F634" s="6" t="str">
        <f>IF(D634="","",ROUND(E634*IFERROR(VLOOKUP(D634,Ingredients!$C$2:$H$200,6,FALSE),0),2))</f>
        <v/>
      </c>
    </row>
    <row r="635">
      <c r="A635" s="3" t="n"/>
      <c r="B635" s="2" t="n"/>
      <c r="C635" s="2" t="n"/>
      <c r="D635" s="2" t="n"/>
      <c r="E635" s="2" t="n"/>
      <c r="F635" s="6" t="str">
        <f>IF(D635="","",ROUND(E635*IFERROR(VLOOKUP(D635,Ingredients!$C$2:$H$200,6,FALSE),0),2))</f>
        <v/>
      </c>
    </row>
    <row r="636">
      <c r="A636" s="3" t="n"/>
      <c r="B636" s="2" t="n"/>
      <c r="C636" s="2" t="n"/>
      <c r="D636" s="2" t="n"/>
      <c r="E636" s="2" t="n"/>
      <c r="F636" s="6" t="str">
        <f>IF(D636="","",ROUND(E636*IFERROR(VLOOKUP(D636,Ingredients!$C$2:$H$200,6,FALSE),0),2))</f>
        <v/>
      </c>
    </row>
    <row r="637">
      <c r="A637" s="3" t="n"/>
      <c r="B637" s="2" t="n"/>
      <c r="C637" s="2" t="n"/>
      <c r="D637" s="2" t="n"/>
      <c r="E637" s="2" t="n"/>
      <c r="F637" s="6" t="str">
        <f>IF(D637="","",ROUND(E637*IFERROR(VLOOKUP(D637,Ingredients!$C$2:$H$200,6,FALSE),0),2))</f>
        <v/>
      </c>
    </row>
    <row r="638">
      <c r="A638" s="3" t="n"/>
      <c r="B638" s="2" t="n"/>
      <c r="C638" s="2" t="n"/>
      <c r="D638" s="2" t="n"/>
      <c r="E638" s="2" t="n"/>
      <c r="F638" s="6" t="str">
        <f>IF(D638="","",ROUND(E638*IFERROR(VLOOKUP(D638,Ingredients!$C$2:$H$200,6,FALSE),0),2))</f>
        <v/>
      </c>
    </row>
    <row r="639">
      <c r="A639" s="3" t="n"/>
      <c r="B639" s="2" t="n"/>
      <c r="C639" s="2" t="n"/>
      <c r="D639" s="2" t="n"/>
      <c r="E639" s="2" t="n"/>
      <c r="F639" s="6" t="str">
        <f>IF(D639="","",ROUND(E639*IFERROR(VLOOKUP(D639,Ingredients!$C$2:$H$200,6,FALSE),0),2))</f>
        <v/>
      </c>
    </row>
    <row r="640">
      <c r="A640" s="3" t="n"/>
      <c r="B640" s="2" t="n"/>
      <c r="C640" s="2" t="n"/>
      <c r="D640" s="2" t="n"/>
      <c r="E640" s="2" t="n"/>
      <c r="F640" s="6" t="str">
        <f>IF(D640="","",ROUND(E640*IFERROR(VLOOKUP(D640,Ingredients!$C$2:$H$200,6,FALSE),0),2))</f>
        <v/>
      </c>
    </row>
    <row r="641">
      <c r="A641" s="3" t="n"/>
      <c r="B641" s="2" t="n"/>
      <c r="C641" s="2" t="n"/>
      <c r="D641" s="2" t="n"/>
      <c r="E641" s="2" t="n"/>
      <c r="F641" s="6" t="str">
        <f>IF(D641="","",ROUND(E641*IFERROR(VLOOKUP(D641,Ingredients!$C$2:$H$200,6,FALSE),0),2))</f>
        <v/>
      </c>
    </row>
    <row r="642">
      <c r="A642" s="3" t="n"/>
      <c r="B642" s="2" t="n"/>
      <c r="C642" s="2" t="n"/>
      <c r="D642" s="2" t="n"/>
      <c r="E642" s="2" t="n"/>
      <c r="F642" s="6" t="str">
        <f>IF(D642="","",ROUND(E642*IFERROR(VLOOKUP(D642,Ingredients!$C$2:$H$200,6,FALSE),0),2))</f>
        <v/>
      </c>
    </row>
    <row r="643">
      <c r="A643" s="3" t="n"/>
      <c r="B643" s="2" t="n"/>
      <c r="C643" s="2" t="n"/>
      <c r="D643" s="2" t="n"/>
      <c r="E643" s="2" t="n"/>
      <c r="F643" s="6" t="str">
        <f>IF(D643="","",ROUND(E643*IFERROR(VLOOKUP(D643,Ingredients!$C$2:$H$200,6,FALSE),0),2))</f>
        <v/>
      </c>
    </row>
    <row r="644">
      <c r="A644" s="3" t="n"/>
      <c r="B644" s="2" t="n"/>
      <c r="C644" s="2" t="n"/>
      <c r="D644" s="2" t="n"/>
      <c r="E644" s="2" t="n"/>
      <c r="F644" s="6" t="str">
        <f>IF(D644="","",ROUND(E644*IFERROR(VLOOKUP(D644,Ingredients!$C$2:$H$200,6,FALSE),0),2))</f>
        <v/>
      </c>
    </row>
    <row r="645">
      <c r="A645" s="3" t="n"/>
      <c r="B645" s="2" t="n"/>
      <c r="C645" s="2" t="n"/>
      <c r="D645" s="2" t="n"/>
      <c r="E645" s="2" t="n"/>
      <c r="F645" s="6" t="str">
        <f>IF(D645="","",ROUND(E645*IFERROR(VLOOKUP(D645,Ingredients!$C$2:$H$200,6,FALSE),0),2))</f>
        <v/>
      </c>
    </row>
    <row r="646">
      <c r="A646" s="3" t="n"/>
      <c r="B646" s="2" t="n"/>
      <c r="C646" s="2" t="n"/>
      <c r="D646" s="2" t="n"/>
      <c r="E646" s="2" t="n"/>
      <c r="F646" s="6" t="str">
        <f>IF(D646="","",ROUND(E646*IFERROR(VLOOKUP(D646,Ingredients!$C$2:$H$200,6,FALSE),0),2))</f>
        <v/>
      </c>
    </row>
    <row r="647">
      <c r="A647" s="3" t="n"/>
      <c r="B647" s="2" t="n"/>
      <c r="C647" s="2" t="n"/>
      <c r="D647" s="2" t="n"/>
      <c r="E647" s="2" t="n"/>
      <c r="F647" s="6" t="str">
        <f>IF(D647="","",ROUND(E647*IFERROR(VLOOKUP(D647,Ingredients!$C$2:$H$200,6,FALSE),0),2))</f>
        <v/>
      </c>
    </row>
    <row r="648">
      <c r="A648" s="3" t="n"/>
      <c r="B648" s="2" t="n"/>
      <c r="C648" s="2" t="n"/>
      <c r="D648" s="2" t="n"/>
      <c r="E648" s="2" t="n"/>
      <c r="F648" s="6" t="str">
        <f>IF(D648="","",ROUND(E648*IFERROR(VLOOKUP(D648,Ingredients!$C$2:$H$200,6,FALSE),0),2))</f>
        <v/>
      </c>
    </row>
    <row r="649">
      <c r="A649" s="3" t="n"/>
      <c r="B649" s="2" t="n"/>
      <c r="C649" s="2" t="n"/>
      <c r="D649" s="2" t="n"/>
      <c r="E649" s="2" t="n"/>
      <c r="F649" s="6" t="str">
        <f>IF(D649="","",ROUND(E649*IFERROR(VLOOKUP(D649,Ingredients!$C$2:$H$200,6,FALSE),0),2))</f>
        <v/>
      </c>
    </row>
    <row r="650">
      <c r="A650" s="3" t="n"/>
      <c r="B650" s="2" t="n"/>
      <c r="C650" s="2" t="n"/>
      <c r="D650" s="2" t="n"/>
      <c r="E650" s="2" t="n"/>
      <c r="F650" s="6" t="str">
        <f>IF(D650="","",ROUND(E650*IFERROR(VLOOKUP(D650,Ingredients!$C$2:$H$200,6,FALSE),0),2))</f>
        <v/>
      </c>
    </row>
    <row r="651">
      <c r="A651" s="3" t="n"/>
      <c r="B651" s="2" t="n"/>
      <c r="C651" s="2" t="n"/>
      <c r="D651" s="2" t="n"/>
      <c r="E651" s="2" t="n"/>
      <c r="F651" s="6" t="str">
        <f>IF(D651="","",ROUND(E651*IFERROR(VLOOKUP(D651,Ingredients!$C$2:$H$200,6,FALSE),0),2))</f>
        <v/>
      </c>
    </row>
    <row r="652">
      <c r="A652" s="3" t="n"/>
      <c r="B652" s="2" t="n"/>
      <c r="C652" s="2" t="n"/>
      <c r="D652" s="2" t="n"/>
      <c r="E652" s="2" t="n"/>
      <c r="F652" s="6" t="str">
        <f>IF(D652="","",ROUND(E652*IFERROR(VLOOKUP(D652,Ingredients!$C$2:$H$200,6,FALSE),0),2))</f>
        <v/>
      </c>
    </row>
    <row r="653">
      <c r="A653" s="3" t="n"/>
      <c r="B653" s="2" t="n"/>
      <c r="C653" s="2" t="n"/>
      <c r="D653" s="2" t="n"/>
      <c r="E653" s="2" t="n"/>
      <c r="F653" s="6" t="str">
        <f>IF(D653="","",ROUND(E653*IFERROR(VLOOKUP(D653,Ingredients!$C$2:$H$200,6,FALSE),0),2))</f>
        <v/>
      </c>
    </row>
    <row r="654">
      <c r="A654" s="3" t="n"/>
      <c r="B654" s="2" t="n"/>
      <c r="C654" s="2" t="n"/>
      <c r="D654" s="2" t="n"/>
      <c r="E654" s="2" t="n"/>
      <c r="F654" s="6" t="str">
        <f>IF(D654="","",ROUND(E654*IFERROR(VLOOKUP(D654,Ingredients!$C$2:$H$200,6,FALSE),0),2))</f>
        <v/>
      </c>
    </row>
    <row r="655">
      <c r="A655" s="3" t="n"/>
      <c r="B655" s="2" t="n"/>
      <c r="C655" s="2" t="n"/>
      <c r="D655" s="2" t="n"/>
      <c r="E655" s="2" t="n"/>
      <c r="F655" s="6" t="str">
        <f>IF(D655="","",ROUND(E655*IFERROR(VLOOKUP(D655,Ingredients!$C$2:$H$200,6,FALSE),0),2))</f>
        <v/>
      </c>
    </row>
    <row r="656">
      <c r="A656" s="3" t="n"/>
      <c r="B656" s="2" t="n"/>
      <c r="C656" s="2" t="n"/>
      <c r="D656" s="2" t="n"/>
      <c r="E656" s="2" t="n"/>
      <c r="F656" s="6" t="str">
        <f>IF(D656="","",ROUND(E656*IFERROR(VLOOKUP(D656,Ingredients!$C$2:$H$200,6,FALSE),0),2))</f>
        <v/>
      </c>
    </row>
    <row r="657">
      <c r="A657" s="3" t="n"/>
      <c r="B657" s="2" t="n"/>
      <c r="C657" s="2" t="n"/>
      <c r="D657" s="2" t="n"/>
      <c r="E657" s="2" t="n"/>
      <c r="F657" s="6" t="str">
        <f>IF(D657="","",ROUND(E657*IFERROR(VLOOKUP(D657,Ingredients!$C$2:$H$200,6,FALSE),0),2))</f>
        <v/>
      </c>
    </row>
    <row r="658">
      <c r="A658" s="3" t="n"/>
      <c r="B658" s="2" t="n"/>
      <c r="C658" s="2" t="n"/>
      <c r="D658" s="2" t="n"/>
      <c r="E658" s="2" t="n"/>
      <c r="F658" s="6" t="str">
        <f>IF(D658="","",ROUND(E658*IFERROR(VLOOKUP(D658,Ingredients!$C$2:$H$200,6,FALSE),0),2))</f>
        <v/>
      </c>
    </row>
    <row r="659">
      <c r="A659" s="3" t="n"/>
      <c r="B659" s="2" t="n"/>
      <c r="C659" s="2" t="n"/>
      <c r="D659" s="2" t="n"/>
      <c r="E659" s="2" t="n"/>
      <c r="F659" s="6" t="str">
        <f>IF(D659="","",ROUND(E659*IFERROR(VLOOKUP(D659,Ingredients!$C$2:$H$200,6,FALSE),0),2))</f>
        <v/>
      </c>
    </row>
    <row r="660">
      <c r="A660" s="3" t="n"/>
      <c r="B660" s="2" t="n"/>
      <c r="C660" s="2" t="n"/>
      <c r="D660" s="2" t="n"/>
      <c r="E660" s="2" t="n"/>
      <c r="F660" s="6" t="str">
        <f>IF(D660="","",ROUND(E660*IFERROR(VLOOKUP(D660,Ingredients!$C$2:$H$200,6,FALSE),0),2))</f>
        <v/>
      </c>
    </row>
    <row r="661">
      <c r="A661" s="3" t="n"/>
      <c r="B661" s="2" t="n"/>
      <c r="C661" s="2" t="n"/>
      <c r="D661" s="2" t="n"/>
      <c r="E661" s="2" t="n"/>
      <c r="F661" s="6" t="str">
        <f>IF(D661="","",ROUND(E661*IFERROR(VLOOKUP(D661,Ingredients!$C$2:$H$200,6,FALSE),0),2))</f>
        <v/>
      </c>
    </row>
    <row r="662">
      <c r="A662" s="3" t="n"/>
      <c r="B662" s="2" t="n"/>
      <c r="C662" s="2" t="n"/>
      <c r="D662" s="2" t="n"/>
      <c r="E662" s="2" t="n"/>
      <c r="F662" s="6" t="str">
        <f>IF(D662="","",ROUND(E662*IFERROR(VLOOKUP(D662,Ingredients!$C$2:$H$200,6,FALSE),0),2))</f>
        <v/>
      </c>
    </row>
    <row r="663">
      <c r="A663" s="3" t="n"/>
      <c r="B663" s="2" t="n"/>
      <c r="C663" s="2" t="n"/>
      <c r="D663" s="2" t="n"/>
      <c r="E663" s="2" t="n"/>
      <c r="F663" s="6" t="str">
        <f>IF(D663="","",ROUND(E663*IFERROR(VLOOKUP(D663,Ingredients!$C$2:$H$200,6,FALSE),0),2))</f>
        <v/>
      </c>
    </row>
    <row r="664">
      <c r="A664" s="3" t="n"/>
      <c r="B664" s="2" t="n"/>
      <c r="C664" s="2" t="n"/>
      <c r="D664" s="2" t="n"/>
      <c r="E664" s="2" t="n"/>
      <c r="F664" s="6" t="str">
        <f>IF(D664="","",ROUND(E664*IFERROR(VLOOKUP(D664,Ingredients!$C$2:$H$200,6,FALSE),0),2))</f>
        <v/>
      </c>
    </row>
    <row r="665">
      <c r="A665" s="3" t="n"/>
      <c r="B665" s="2" t="n"/>
      <c r="C665" s="2" t="n"/>
      <c r="D665" s="2" t="n"/>
      <c r="E665" s="2" t="n"/>
      <c r="F665" s="6" t="str">
        <f>IF(D665="","",ROUND(E665*IFERROR(VLOOKUP(D665,Ingredients!$C$2:$H$200,6,FALSE),0),2))</f>
        <v/>
      </c>
    </row>
    <row r="666">
      <c r="A666" s="3" t="n"/>
      <c r="B666" s="2" t="n"/>
      <c r="C666" s="2" t="n"/>
      <c r="D666" s="2" t="n"/>
      <c r="E666" s="2" t="n"/>
      <c r="F666" s="6" t="str">
        <f>IF(D666="","",ROUND(E666*IFERROR(VLOOKUP(D666,Ingredients!$C$2:$H$200,6,FALSE),0),2))</f>
        <v/>
      </c>
    </row>
    <row r="667">
      <c r="A667" s="3" t="n"/>
      <c r="B667" s="2" t="n"/>
      <c r="C667" s="2" t="n"/>
      <c r="D667" s="2" t="n"/>
      <c r="E667" s="2" t="n"/>
      <c r="F667" s="6" t="str">
        <f>IF(D667="","",ROUND(E667*IFERROR(VLOOKUP(D667,Ingredients!$C$2:$H$200,6,FALSE),0),2))</f>
        <v/>
      </c>
    </row>
    <row r="668">
      <c r="A668" s="3" t="n"/>
      <c r="B668" s="2" t="n"/>
      <c r="C668" s="2" t="n"/>
      <c r="D668" s="2" t="n"/>
      <c r="E668" s="2" t="n"/>
      <c r="F668" s="6" t="str">
        <f>IF(D668="","",ROUND(E668*IFERROR(VLOOKUP(D668,Ingredients!$C$2:$H$200,6,FALSE),0),2))</f>
        <v/>
      </c>
    </row>
    <row r="669">
      <c r="A669" s="3" t="n"/>
      <c r="B669" s="2" t="n"/>
      <c r="C669" s="2" t="n"/>
      <c r="D669" s="2" t="n"/>
      <c r="E669" s="2" t="n"/>
      <c r="F669" s="6" t="str">
        <f>IF(D669="","",ROUND(E669*IFERROR(VLOOKUP(D669,Ingredients!$C$2:$H$200,6,FALSE),0),2))</f>
        <v/>
      </c>
    </row>
    <row r="670">
      <c r="A670" s="3" t="n"/>
      <c r="B670" s="2" t="n"/>
      <c r="C670" s="2" t="n"/>
      <c r="D670" s="2" t="n"/>
      <c r="E670" s="2" t="n"/>
      <c r="F670" s="6" t="str">
        <f>IF(D670="","",ROUND(E670*IFERROR(VLOOKUP(D670,Ingredients!$C$2:$H$200,6,FALSE),0),2))</f>
        <v/>
      </c>
    </row>
    <row r="671">
      <c r="A671" s="3" t="n"/>
      <c r="B671" s="2" t="n"/>
      <c r="C671" s="2" t="n"/>
      <c r="D671" s="2" t="n"/>
      <c r="E671" s="2" t="n"/>
      <c r="F671" s="6" t="str">
        <f>IF(D671="","",ROUND(E671*IFERROR(VLOOKUP(D671,Ingredients!$C$2:$H$200,6,FALSE),0),2))</f>
        <v/>
      </c>
    </row>
    <row r="672">
      <c r="A672" s="3" t="n"/>
      <c r="B672" s="2" t="n"/>
      <c r="C672" s="2" t="n"/>
      <c r="D672" s="2" t="n"/>
      <c r="E672" s="2" t="n"/>
      <c r="F672" s="6" t="str">
        <f>IF(D672="","",ROUND(E672*IFERROR(VLOOKUP(D672,Ingredients!$C$2:$H$200,6,FALSE),0),2))</f>
        <v/>
      </c>
    </row>
    <row r="673">
      <c r="A673" s="3" t="n"/>
      <c r="B673" s="2" t="n"/>
      <c r="C673" s="2" t="n"/>
      <c r="D673" s="2" t="n"/>
      <c r="E673" s="2" t="n"/>
      <c r="F673" s="6" t="str">
        <f>IF(D673="","",ROUND(E673*IFERROR(VLOOKUP(D673,Ingredients!$C$2:$H$200,6,FALSE),0),2))</f>
        <v/>
      </c>
    </row>
    <row r="674">
      <c r="A674" s="3" t="n"/>
      <c r="B674" s="2" t="n"/>
      <c r="C674" s="2" t="n"/>
      <c r="D674" s="2" t="n"/>
      <c r="E674" s="2" t="n"/>
      <c r="F674" s="6" t="str">
        <f>IF(D674="","",ROUND(E674*IFERROR(VLOOKUP(D674,Ingredients!$C$2:$H$200,6,FALSE),0),2))</f>
        <v/>
      </c>
    </row>
    <row r="675">
      <c r="A675" s="3" t="n"/>
      <c r="B675" s="2" t="n"/>
      <c r="C675" s="2" t="n"/>
      <c r="D675" s="2" t="n"/>
      <c r="E675" s="2" t="n"/>
      <c r="F675" s="6" t="str">
        <f>IF(D675="","",ROUND(E675*IFERROR(VLOOKUP(D675,Ingredients!$C$2:$H$200,6,FALSE),0),2))</f>
        <v/>
      </c>
    </row>
    <row r="676">
      <c r="A676" s="3" t="n"/>
      <c r="B676" s="2" t="n"/>
      <c r="C676" s="2" t="n"/>
      <c r="D676" s="2" t="n"/>
      <c r="E676" s="2" t="n"/>
      <c r="F676" s="6" t="str">
        <f>IF(D676="","",ROUND(E676*IFERROR(VLOOKUP(D676,Ingredients!$C$2:$H$200,6,FALSE),0),2))</f>
        <v/>
      </c>
    </row>
    <row r="677">
      <c r="A677" s="3" t="n"/>
      <c r="B677" s="2" t="n"/>
      <c r="C677" s="2" t="n"/>
      <c r="D677" s="2" t="n"/>
      <c r="E677" s="2" t="n"/>
      <c r="F677" s="6" t="str">
        <f>IF(D677="","",ROUND(E677*IFERROR(VLOOKUP(D677,Ingredients!$C$2:$H$200,6,FALSE),0),2))</f>
        <v/>
      </c>
    </row>
    <row r="678">
      <c r="A678" s="3" t="n"/>
      <c r="B678" s="2" t="n"/>
      <c r="C678" s="2" t="n"/>
      <c r="D678" s="2" t="n"/>
      <c r="E678" s="2" t="n"/>
      <c r="F678" s="6" t="str">
        <f>IF(D678="","",ROUND(E678*IFERROR(VLOOKUP(D678,Ingredients!$C$2:$H$200,6,FALSE),0),2))</f>
        <v/>
      </c>
    </row>
    <row r="679">
      <c r="A679" s="3" t="n"/>
      <c r="B679" s="2" t="n"/>
      <c r="C679" s="2" t="n"/>
      <c r="D679" s="2" t="n"/>
      <c r="E679" s="2" t="n"/>
      <c r="F679" s="6" t="str">
        <f>IF(D679="","",ROUND(E679*IFERROR(VLOOKUP(D679,Ingredients!$C$2:$H$200,6,FALSE),0),2))</f>
        <v/>
      </c>
    </row>
    <row r="680">
      <c r="A680" s="3" t="n"/>
      <c r="B680" s="2" t="n"/>
      <c r="C680" s="2" t="n"/>
      <c r="D680" s="2" t="n"/>
      <c r="E680" s="2" t="n"/>
      <c r="F680" s="6" t="str">
        <f>IF(D680="","",ROUND(E680*IFERROR(VLOOKUP(D680,Ingredients!$C$2:$H$200,6,FALSE),0),2))</f>
        <v/>
      </c>
    </row>
    <row r="681">
      <c r="A681" s="3" t="n"/>
      <c r="B681" s="2" t="n"/>
      <c r="C681" s="2" t="n"/>
      <c r="D681" s="2" t="n"/>
      <c r="E681" s="2" t="n"/>
      <c r="F681" s="6" t="str">
        <f>IF(D681="","",ROUND(E681*IFERROR(VLOOKUP(D681,Ingredients!$C$2:$H$200,6,FALSE),0),2))</f>
        <v/>
      </c>
    </row>
    <row r="682">
      <c r="A682" s="3" t="n"/>
      <c r="B682" s="2" t="n"/>
      <c r="C682" s="2" t="n"/>
      <c r="D682" s="2" t="n"/>
      <c r="E682" s="2" t="n"/>
      <c r="F682" s="6" t="str">
        <f>IF(D682="","",ROUND(E682*IFERROR(VLOOKUP(D682,Ingredients!$C$2:$H$200,6,FALSE),0),2))</f>
        <v/>
      </c>
    </row>
    <row r="683">
      <c r="A683" s="3" t="n"/>
      <c r="B683" s="2" t="n"/>
      <c r="C683" s="2" t="n"/>
      <c r="D683" s="2" t="n"/>
      <c r="E683" s="2" t="n"/>
      <c r="F683" s="6" t="str">
        <f>IF(D683="","",ROUND(E683*IFERROR(VLOOKUP(D683,Ingredients!$C$2:$H$200,6,FALSE),0),2))</f>
        <v/>
      </c>
    </row>
    <row r="684">
      <c r="A684" s="3" t="n"/>
      <c r="B684" s="2" t="n"/>
      <c r="C684" s="2" t="n"/>
      <c r="D684" s="2" t="n"/>
      <c r="E684" s="2" t="n"/>
      <c r="F684" s="6" t="str">
        <f>IF(D684="","",ROUND(E684*IFERROR(VLOOKUP(D684,Ingredients!$C$2:$H$200,6,FALSE),0),2))</f>
        <v/>
      </c>
    </row>
    <row r="685">
      <c r="A685" s="3" t="n"/>
      <c r="B685" s="2" t="n"/>
      <c r="C685" s="2" t="n"/>
      <c r="D685" s="2" t="n"/>
      <c r="E685" s="2" t="n"/>
      <c r="F685" s="6" t="str">
        <f>IF(D685="","",ROUND(E685*IFERROR(VLOOKUP(D685,Ingredients!$C$2:$H$200,6,FALSE),0),2))</f>
        <v/>
      </c>
    </row>
    <row r="686">
      <c r="A686" s="3" t="n"/>
      <c r="B686" s="2" t="n"/>
      <c r="C686" s="2" t="n"/>
      <c r="D686" s="2" t="n"/>
      <c r="E686" s="2" t="n"/>
      <c r="F686" s="6" t="str">
        <f>IF(D686="","",ROUND(E686*IFERROR(VLOOKUP(D686,Ingredients!$C$2:$H$200,6,FALSE),0),2))</f>
        <v/>
      </c>
    </row>
    <row r="687">
      <c r="A687" s="3" t="n"/>
      <c r="B687" s="2" t="n"/>
      <c r="C687" s="2" t="n"/>
      <c r="D687" s="2" t="n"/>
      <c r="E687" s="2" t="n"/>
      <c r="F687" s="6" t="str">
        <f>IF(D687="","",ROUND(E687*IFERROR(VLOOKUP(D687,Ingredients!$C$2:$H$200,6,FALSE),0),2))</f>
        <v/>
      </c>
    </row>
    <row r="688">
      <c r="A688" s="3" t="n"/>
      <c r="B688" s="2" t="n"/>
      <c r="C688" s="2" t="n"/>
      <c r="D688" s="2" t="n"/>
      <c r="E688" s="2" t="n"/>
      <c r="F688" s="6" t="str">
        <f>IF(D688="","",ROUND(E688*IFERROR(VLOOKUP(D688,Ingredients!$C$2:$H$200,6,FALSE),0),2))</f>
        <v/>
      </c>
    </row>
    <row r="689">
      <c r="A689" s="3" t="n"/>
      <c r="B689" s="2" t="n"/>
      <c r="C689" s="2" t="n"/>
      <c r="D689" s="2" t="n"/>
      <c r="E689" s="2" t="n"/>
      <c r="F689" s="6" t="str">
        <f>IF(D689="","",ROUND(E689*IFERROR(VLOOKUP(D689,Ingredients!$C$2:$H$200,6,FALSE),0),2))</f>
        <v/>
      </c>
    </row>
    <row r="690">
      <c r="A690" s="3" t="n"/>
      <c r="B690" s="2" t="n"/>
      <c r="C690" s="2" t="n"/>
      <c r="D690" s="2" t="n"/>
      <c r="E690" s="2" t="n"/>
      <c r="F690" s="6" t="str">
        <f>IF(D690="","",ROUND(E690*IFERROR(VLOOKUP(D690,Ingredients!$C$2:$H$200,6,FALSE),0),2))</f>
        <v/>
      </c>
    </row>
    <row r="691">
      <c r="A691" s="3" t="n"/>
      <c r="B691" s="2" t="n"/>
      <c r="C691" s="2" t="n"/>
      <c r="D691" s="2" t="n"/>
      <c r="E691" s="2" t="n"/>
      <c r="F691" s="6" t="str">
        <f>IF(D691="","",ROUND(E691*IFERROR(VLOOKUP(D691,Ingredients!$C$2:$H$200,6,FALSE),0),2))</f>
        <v/>
      </c>
    </row>
    <row r="692">
      <c r="A692" s="3" t="n"/>
      <c r="B692" s="2" t="n"/>
      <c r="C692" s="2" t="n"/>
      <c r="D692" s="2" t="n"/>
      <c r="E692" s="2" t="n"/>
      <c r="F692" s="6" t="str">
        <f>IF(D692="","",ROUND(E692*IFERROR(VLOOKUP(D692,Ingredients!$C$2:$H$200,6,FALSE),0),2))</f>
        <v/>
      </c>
    </row>
    <row r="693">
      <c r="A693" s="3" t="n"/>
      <c r="B693" s="2" t="n"/>
      <c r="C693" s="2" t="n"/>
      <c r="D693" s="2" t="n"/>
      <c r="E693" s="2" t="n"/>
      <c r="F693" s="6" t="str">
        <f>IF(D693="","",ROUND(E693*IFERROR(VLOOKUP(D693,Ingredients!$C$2:$H$200,6,FALSE),0),2))</f>
        <v/>
      </c>
    </row>
    <row r="694">
      <c r="A694" s="3" t="n"/>
      <c r="B694" s="2" t="n"/>
      <c r="C694" s="2" t="n"/>
      <c r="D694" s="2" t="n"/>
      <c r="E694" s="2" t="n"/>
      <c r="F694" s="6" t="str">
        <f>IF(D694="","",ROUND(E694*IFERROR(VLOOKUP(D694,Ingredients!$C$2:$H$200,6,FALSE),0),2))</f>
        <v/>
      </c>
    </row>
    <row r="695">
      <c r="A695" s="3" t="n"/>
      <c r="B695" s="2" t="n"/>
      <c r="C695" s="2" t="n"/>
      <c r="D695" s="2" t="n"/>
      <c r="E695" s="2" t="n"/>
      <c r="F695" s="6" t="str">
        <f>IF(D695="","",ROUND(E695*IFERROR(VLOOKUP(D695,Ingredients!$C$2:$H$200,6,FALSE),0),2))</f>
        <v/>
      </c>
    </row>
    <row r="696">
      <c r="A696" s="3" t="n"/>
      <c r="B696" s="2" t="n"/>
      <c r="C696" s="2" t="n"/>
      <c r="D696" s="2" t="n"/>
      <c r="E696" s="2" t="n"/>
      <c r="F696" s="6" t="str">
        <f>IF(D696="","",ROUND(E696*IFERROR(VLOOKUP(D696,Ingredients!$C$2:$H$200,6,FALSE),0),2))</f>
        <v/>
      </c>
    </row>
    <row r="697">
      <c r="A697" s="3" t="n"/>
      <c r="B697" s="2" t="n"/>
      <c r="C697" s="2" t="n"/>
      <c r="D697" s="2" t="n"/>
      <c r="E697" s="2" t="n"/>
      <c r="F697" s="6" t="str">
        <f>IF(D697="","",ROUND(E697*IFERROR(VLOOKUP(D697,Ingredients!$C$2:$H$200,6,FALSE),0),2))</f>
        <v/>
      </c>
    </row>
    <row r="698">
      <c r="A698" s="3" t="n"/>
      <c r="B698" s="2" t="n"/>
      <c r="C698" s="2" t="n"/>
      <c r="D698" s="2" t="n"/>
      <c r="E698" s="2" t="n"/>
      <c r="F698" s="6" t="str">
        <f>IF(D698="","",ROUND(E698*IFERROR(VLOOKUP(D698,Ingredients!$C$2:$H$200,6,FALSE),0),2))</f>
        <v/>
      </c>
    </row>
    <row r="699">
      <c r="A699" s="3" t="n"/>
      <c r="B699" s="2" t="n"/>
      <c r="C699" s="2" t="n"/>
      <c r="D699" s="2" t="n"/>
      <c r="E699" s="2" t="n"/>
      <c r="F699" s="6" t="str">
        <f>IF(D699="","",ROUND(E699*IFERROR(VLOOKUP(D699,Ingredients!$C$2:$H$200,6,FALSE),0),2))</f>
        <v/>
      </c>
    </row>
    <row r="700">
      <c r="A700" s="3" t="n"/>
      <c r="B700" s="2" t="n"/>
      <c r="C700" s="2" t="n"/>
      <c r="D700" s="2" t="n"/>
      <c r="E700" s="2" t="n"/>
      <c r="F700" s="6" t="str">
        <f>IF(D700="","",ROUND(E700*IFERROR(VLOOKUP(D700,Ingredients!$C$2:$H$200,6,FALSE),0),2))</f>
        <v/>
      </c>
    </row>
    <row r="701">
      <c r="A701" s="3" t="n"/>
      <c r="B701" s="2" t="n"/>
      <c r="C701" s="2" t="n"/>
      <c r="D701" s="2" t="n"/>
      <c r="E701" s="2" t="n"/>
      <c r="F701" s="6" t="str">
        <f>IF(D701="","",ROUND(E701*IFERROR(VLOOKUP(D701,Ingredients!$C$2:$H$200,6,FALSE),0),2))</f>
        <v/>
      </c>
    </row>
    <row r="702">
      <c r="A702" s="3" t="n"/>
      <c r="B702" s="2" t="n"/>
      <c r="C702" s="2" t="n"/>
      <c r="D702" s="2" t="n"/>
      <c r="E702" s="2" t="n"/>
      <c r="F702" s="6" t="str">
        <f>IF(D702="","",ROUND(E702*IFERROR(VLOOKUP(D702,Ingredients!$C$2:$H$200,6,FALSE),0),2))</f>
        <v/>
      </c>
    </row>
    <row r="703">
      <c r="A703" s="3" t="n"/>
      <c r="B703" s="2" t="n"/>
      <c r="C703" s="2" t="n"/>
      <c r="D703" s="2" t="n"/>
      <c r="E703" s="2" t="n"/>
      <c r="F703" s="6" t="str">
        <f>IF(D703="","",ROUND(E703*IFERROR(VLOOKUP(D703,Ingredients!$C$2:$H$200,6,FALSE),0),2))</f>
        <v/>
      </c>
    </row>
    <row r="704">
      <c r="A704" s="3" t="n"/>
      <c r="B704" s="2" t="n"/>
      <c r="C704" s="2" t="n"/>
      <c r="D704" s="2" t="n"/>
      <c r="E704" s="2" t="n"/>
      <c r="F704" s="6" t="str">
        <f>IF(D704="","",ROUND(E704*IFERROR(VLOOKUP(D704,Ingredients!$C$2:$H$200,6,FALSE),0),2))</f>
        <v/>
      </c>
    </row>
    <row r="705">
      <c r="A705" s="3" t="n"/>
      <c r="B705" s="2" t="n"/>
      <c r="C705" s="2" t="n"/>
      <c r="D705" s="2" t="n"/>
      <c r="E705" s="2" t="n"/>
      <c r="F705" s="6" t="str">
        <f>IF(D705="","",ROUND(E705*IFERROR(VLOOKUP(D705,Ingredients!$C$2:$H$200,6,FALSE),0),2))</f>
        <v/>
      </c>
    </row>
    <row r="706">
      <c r="A706" s="3" t="n"/>
      <c r="B706" s="2" t="n"/>
      <c r="C706" s="2" t="n"/>
      <c r="D706" s="2" t="n"/>
      <c r="E706" s="2" t="n"/>
      <c r="F706" s="6" t="str">
        <f>IF(D706="","",ROUND(E706*IFERROR(VLOOKUP(D706,Ingredients!$C$2:$H$200,6,FALSE),0),2))</f>
        <v/>
      </c>
    </row>
    <row r="707">
      <c r="A707" s="3" t="n"/>
      <c r="B707" s="2" t="n"/>
      <c r="C707" s="2" t="n"/>
      <c r="D707" s="2" t="n"/>
      <c r="E707" s="2" t="n"/>
      <c r="F707" s="6" t="str">
        <f>IF(D707="","",ROUND(E707*IFERROR(VLOOKUP(D707,Ingredients!$C$2:$H$200,6,FALSE),0),2))</f>
        <v/>
      </c>
    </row>
    <row r="708">
      <c r="A708" s="3" t="n"/>
      <c r="B708" s="2" t="n"/>
      <c r="C708" s="2" t="n"/>
      <c r="D708" s="2" t="n"/>
      <c r="E708" s="2" t="n"/>
      <c r="F708" s="6" t="str">
        <f>IF(D708="","",ROUND(E708*IFERROR(VLOOKUP(D708,Ingredients!$C$2:$H$200,6,FALSE),0),2))</f>
        <v/>
      </c>
    </row>
    <row r="709">
      <c r="A709" s="3" t="n"/>
      <c r="B709" s="2" t="n"/>
      <c r="C709" s="2" t="n"/>
      <c r="D709" s="2" t="n"/>
      <c r="E709" s="2" t="n"/>
      <c r="F709" s="6" t="str">
        <f>IF(D709="","",ROUND(E709*IFERROR(VLOOKUP(D709,Ingredients!$C$2:$H$200,6,FALSE),0),2))</f>
        <v/>
      </c>
    </row>
    <row r="710">
      <c r="A710" s="3" t="n"/>
      <c r="B710" s="2" t="n"/>
      <c r="C710" s="2" t="n"/>
      <c r="D710" s="2" t="n"/>
      <c r="E710" s="2" t="n"/>
      <c r="F710" s="6" t="str">
        <f>IF(D710="","",ROUND(E710*IFERROR(VLOOKUP(D710,Ingredients!$C$2:$H$200,6,FALSE),0),2))</f>
        <v/>
      </c>
    </row>
    <row r="711">
      <c r="A711" s="3" t="n"/>
      <c r="B711" s="2" t="n"/>
      <c r="C711" s="2" t="n"/>
      <c r="D711" s="2" t="n"/>
      <c r="E711" s="2" t="n"/>
      <c r="F711" s="6" t="str">
        <f>IF(D711="","",ROUND(E711*IFERROR(VLOOKUP(D711,Ingredients!$C$2:$H$200,6,FALSE),0),2))</f>
        <v/>
      </c>
    </row>
    <row r="712">
      <c r="A712" s="3" t="n"/>
      <c r="B712" s="2" t="n"/>
      <c r="C712" s="2" t="n"/>
      <c r="D712" s="2" t="n"/>
      <c r="E712" s="2" t="n"/>
      <c r="F712" s="6" t="str">
        <f>IF(D712="","",ROUND(E712*IFERROR(VLOOKUP(D712,Ingredients!$C$2:$H$200,6,FALSE),0),2))</f>
        <v/>
      </c>
    </row>
    <row r="713">
      <c r="A713" s="3" t="n"/>
      <c r="B713" s="2" t="n"/>
      <c r="C713" s="2" t="n"/>
      <c r="D713" s="2" t="n"/>
      <c r="E713" s="2" t="n"/>
      <c r="F713" s="6" t="str">
        <f>IF(D713="","",ROUND(E713*IFERROR(VLOOKUP(D713,Ingredients!$C$2:$H$200,6,FALSE),0),2))</f>
        <v/>
      </c>
    </row>
    <row r="714">
      <c r="A714" s="3" t="n"/>
      <c r="B714" s="2" t="n"/>
      <c r="C714" s="2" t="n"/>
      <c r="D714" s="2" t="n"/>
      <c r="E714" s="2" t="n"/>
      <c r="F714" s="6" t="str">
        <f>IF(D714="","",ROUND(E714*IFERROR(VLOOKUP(D714,Ingredients!$C$2:$H$200,6,FALSE),0),2))</f>
        <v/>
      </c>
    </row>
    <row r="715">
      <c r="A715" s="3" t="n"/>
      <c r="B715" s="2" t="n"/>
      <c r="C715" s="2" t="n"/>
      <c r="D715" s="2" t="n"/>
      <c r="E715" s="2" t="n"/>
      <c r="F715" s="6" t="str">
        <f>IF(D715="","",ROUND(E715*IFERROR(VLOOKUP(D715,Ingredients!$C$2:$H$200,6,FALSE),0),2))</f>
        <v/>
      </c>
    </row>
    <row r="716">
      <c r="A716" s="3" t="n"/>
      <c r="B716" s="2" t="n"/>
      <c r="C716" s="2" t="n"/>
      <c r="D716" s="2" t="n"/>
      <c r="E716" s="2" t="n"/>
      <c r="F716" s="6" t="str">
        <f>IF(D716="","",ROUND(E716*IFERROR(VLOOKUP(D716,Ingredients!$C$2:$H$200,6,FALSE),0),2))</f>
        <v/>
      </c>
    </row>
    <row r="717">
      <c r="A717" s="3" t="n"/>
      <c r="B717" s="2" t="n"/>
      <c r="C717" s="2" t="n"/>
      <c r="D717" s="2" t="n"/>
      <c r="E717" s="2" t="n"/>
      <c r="F717" s="6" t="str">
        <f>IF(D717="","",ROUND(E717*IFERROR(VLOOKUP(D717,Ingredients!$C$2:$H$200,6,FALSE),0),2))</f>
        <v/>
      </c>
    </row>
    <row r="718">
      <c r="A718" s="3" t="n"/>
      <c r="B718" s="2" t="n"/>
      <c r="C718" s="2" t="n"/>
      <c r="D718" s="2" t="n"/>
      <c r="E718" s="2" t="n"/>
      <c r="F718" s="6" t="str">
        <f>IF(D718="","",ROUND(E718*IFERROR(VLOOKUP(D718,Ingredients!$C$2:$H$200,6,FALSE),0),2))</f>
        <v/>
      </c>
    </row>
    <row r="719">
      <c r="A719" s="3" t="n"/>
      <c r="B719" s="2" t="n"/>
      <c r="C719" s="2" t="n"/>
      <c r="D719" s="2" t="n"/>
      <c r="E719" s="2" t="n"/>
      <c r="F719" s="6" t="str">
        <f>IF(D719="","",ROUND(E719*IFERROR(VLOOKUP(D719,Ingredients!$C$2:$H$200,6,FALSE),0),2))</f>
        <v/>
      </c>
    </row>
    <row r="720">
      <c r="A720" s="3" t="n"/>
      <c r="B720" s="2" t="n"/>
      <c r="C720" s="2" t="n"/>
      <c r="D720" s="2" t="n"/>
      <c r="E720" s="2" t="n"/>
      <c r="F720" s="6" t="str">
        <f>IF(D720="","",ROUND(E720*IFERROR(VLOOKUP(D720,Ingredients!$C$2:$H$200,6,FALSE),0),2))</f>
        <v/>
      </c>
    </row>
    <row r="721">
      <c r="A721" s="3" t="n"/>
      <c r="B721" s="2" t="n"/>
      <c r="C721" s="2" t="n"/>
      <c r="D721" s="2" t="n"/>
      <c r="E721" s="2" t="n"/>
      <c r="F721" s="6" t="str">
        <f>IF(D721="","",ROUND(E721*IFERROR(VLOOKUP(D721,Ingredients!$C$2:$H$200,6,FALSE),0),2))</f>
        <v/>
      </c>
    </row>
    <row r="722">
      <c r="A722" s="3" t="n"/>
      <c r="B722" s="2" t="n"/>
      <c r="C722" s="2" t="n"/>
      <c r="D722" s="2" t="n"/>
      <c r="E722" s="2" t="n"/>
      <c r="F722" s="6" t="str">
        <f>IF(D722="","",ROUND(E722*IFERROR(VLOOKUP(D722,Ingredients!$C$2:$H$200,6,FALSE),0),2))</f>
        <v/>
      </c>
    </row>
    <row r="723">
      <c r="A723" s="3" t="n"/>
      <c r="B723" s="2" t="n"/>
      <c r="C723" s="2" t="n"/>
      <c r="D723" s="2" t="n"/>
      <c r="E723" s="2" t="n"/>
      <c r="F723" s="6" t="str">
        <f>IF(D723="","",ROUND(E723*IFERROR(VLOOKUP(D723,Ingredients!$C$2:$H$200,6,FALSE),0),2))</f>
        <v/>
      </c>
    </row>
    <row r="724">
      <c r="A724" s="3" t="n"/>
      <c r="B724" s="2" t="n"/>
      <c r="C724" s="2" t="n"/>
      <c r="D724" s="2" t="n"/>
      <c r="E724" s="2" t="n"/>
      <c r="F724" s="6" t="str">
        <f>IF(D724="","",ROUND(E724*IFERROR(VLOOKUP(D724,Ingredients!$C$2:$H$200,6,FALSE),0),2))</f>
        <v/>
      </c>
    </row>
    <row r="725">
      <c r="A725" s="3" t="n"/>
      <c r="B725" s="2" t="n"/>
      <c r="C725" s="2" t="n"/>
      <c r="D725" s="2" t="n"/>
      <c r="E725" s="2" t="n"/>
      <c r="F725" s="6" t="str">
        <f>IF(D725="","",ROUND(E725*IFERROR(VLOOKUP(D725,Ingredients!$C$2:$H$200,6,FALSE),0),2))</f>
        <v/>
      </c>
    </row>
    <row r="726">
      <c r="A726" s="3" t="n"/>
      <c r="B726" s="2" t="n"/>
      <c r="C726" s="2" t="n"/>
      <c r="D726" s="2" t="n"/>
      <c r="E726" s="2" t="n"/>
      <c r="F726" s="6" t="str">
        <f>IF(D726="","",ROUND(E726*IFERROR(VLOOKUP(D726,Ingredients!$C$2:$H$200,6,FALSE),0),2))</f>
        <v/>
      </c>
    </row>
    <row r="727">
      <c r="A727" s="3" t="n"/>
      <c r="B727" s="2" t="n"/>
      <c r="C727" s="2" t="n"/>
      <c r="D727" s="2" t="n"/>
      <c r="E727" s="2" t="n"/>
      <c r="F727" s="6" t="str">
        <f>IF(D727="","",ROUND(E727*IFERROR(VLOOKUP(D727,Ingredients!$C$2:$H$200,6,FALSE),0),2))</f>
        <v/>
      </c>
    </row>
    <row r="728">
      <c r="A728" s="3" t="n"/>
      <c r="B728" s="2" t="n"/>
      <c r="C728" s="2" t="n"/>
      <c r="D728" s="2" t="n"/>
      <c r="E728" s="2" t="n"/>
      <c r="F728" s="6" t="str">
        <f>IF(D728="","",ROUND(E728*IFERROR(VLOOKUP(D728,Ingredients!$C$2:$H$200,6,FALSE),0),2))</f>
        <v/>
      </c>
    </row>
    <row r="729">
      <c r="A729" s="3" t="n"/>
      <c r="B729" s="2" t="n"/>
      <c r="C729" s="2" t="n"/>
      <c r="D729" s="2" t="n"/>
      <c r="E729" s="2" t="n"/>
      <c r="F729" s="6" t="str">
        <f>IF(D729="","",ROUND(E729*IFERROR(VLOOKUP(D729,Ingredients!$C$2:$H$200,6,FALSE),0),2))</f>
        <v/>
      </c>
    </row>
    <row r="730">
      <c r="A730" s="3" t="n"/>
      <c r="B730" s="2" t="n"/>
      <c r="C730" s="2" t="n"/>
      <c r="D730" s="2" t="n"/>
      <c r="E730" s="2" t="n"/>
      <c r="F730" s="6" t="str">
        <f>IF(D730="","",ROUND(E730*IFERROR(VLOOKUP(D730,Ingredients!$C$2:$H$200,6,FALSE),0),2))</f>
        <v/>
      </c>
    </row>
    <row r="731">
      <c r="A731" s="3" t="n"/>
      <c r="B731" s="2" t="n"/>
      <c r="C731" s="2" t="n"/>
      <c r="D731" s="2" t="n"/>
      <c r="E731" s="2" t="n"/>
      <c r="F731" s="6" t="str">
        <f>IF(D731="","",ROUND(E731*IFERROR(VLOOKUP(D731,Ingredients!$C$2:$H$200,6,FALSE),0),2))</f>
        <v/>
      </c>
    </row>
    <row r="732">
      <c r="A732" s="3" t="n"/>
      <c r="B732" s="2" t="n"/>
      <c r="C732" s="2" t="n"/>
      <c r="D732" s="2" t="n"/>
      <c r="E732" s="2" t="n"/>
      <c r="F732" s="6" t="str">
        <f>IF(D732="","",ROUND(E732*IFERROR(VLOOKUP(D732,Ingredients!$C$2:$H$200,6,FALSE),0),2))</f>
        <v/>
      </c>
    </row>
    <row r="733">
      <c r="A733" s="3" t="n"/>
      <c r="B733" s="2" t="n"/>
      <c r="C733" s="2" t="n"/>
      <c r="D733" s="2" t="n"/>
      <c r="E733" s="2" t="n"/>
      <c r="F733" s="6" t="str">
        <f>IF(D733="","",ROUND(E733*IFERROR(VLOOKUP(D733,Ingredients!$C$2:$H$200,6,FALSE),0),2))</f>
        <v/>
      </c>
    </row>
    <row r="734">
      <c r="A734" s="3" t="n"/>
      <c r="B734" s="2" t="n"/>
      <c r="C734" s="2" t="n"/>
      <c r="D734" s="2" t="n"/>
      <c r="E734" s="2" t="n"/>
      <c r="F734" s="6" t="str">
        <f>IF(D734="","",ROUND(E734*IFERROR(VLOOKUP(D734,Ingredients!$C$2:$H$200,6,FALSE),0),2))</f>
        <v/>
      </c>
    </row>
    <row r="735">
      <c r="A735" s="3" t="n"/>
      <c r="B735" s="2" t="n"/>
      <c r="C735" s="2" t="n"/>
      <c r="D735" s="2" t="n"/>
      <c r="E735" s="2" t="n"/>
      <c r="F735" s="6" t="str">
        <f>IF(D735="","",ROUND(E735*IFERROR(VLOOKUP(D735,Ingredients!$C$2:$H$200,6,FALSE),0),2))</f>
        <v/>
      </c>
    </row>
    <row r="736">
      <c r="A736" s="3" t="n"/>
      <c r="B736" s="2" t="n"/>
      <c r="C736" s="2" t="n"/>
      <c r="D736" s="2" t="n"/>
      <c r="E736" s="2" t="n"/>
      <c r="F736" s="6" t="str">
        <f>IF(D736="","",ROUND(E736*IFERROR(VLOOKUP(D736,Ingredients!$C$2:$H$200,6,FALSE),0),2))</f>
        <v/>
      </c>
    </row>
    <row r="737">
      <c r="A737" s="3" t="n"/>
      <c r="B737" s="2" t="n"/>
      <c r="C737" s="2" t="n"/>
      <c r="D737" s="2" t="n"/>
      <c r="E737" s="2" t="n"/>
      <c r="F737" s="6" t="str">
        <f>IF(D737="","",ROUND(E737*IFERROR(VLOOKUP(D737,Ingredients!$C$2:$H$200,6,FALSE),0),2))</f>
        <v/>
      </c>
    </row>
    <row r="738">
      <c r="A738" s="3" t="n"/>
      <c r="B738" s="2" t="n"/>
      <c r="C738" s="2" t="n"/>
      <c r="D738" s="2" t="n"/>
      <c r="E738" s="2" t="n"/>
      <c r="F738" s="6" t="str">
        <f>IF(D738="","",ROUND(E738*IFERROR(VLOOKUP(D738,Ingredients!$C$2:$H$200,6,FALSE),0),2))</f>
        <v/>
      </c>
    </row>
    <row r="739">
      <c r="A739" s="3" t="n"/>
      <c r="B739" s="2" t="n"/>
      <c r="C739" s="2" t="n"/>
      <c r="D739" s="2" t="n"/>
      <c r="E739" s="2" t="n"/>
      <c r="F739" s="6" t="str">
        <f>IF(D739="","",ROUND(E739*IFERROR(VLOOKUP(D739,Ingredients!$C$2:$H$200,6,FALSE),0),2))</f>
        <v/>
      </c>
    </row>
    <row r="740">
      <c r="A740" s="3" t="n"/>
      <c r="B740" s="2" t="n"/>
      <c r="C740" s="2" t="n"/>
      <c r="D740" s="2" t="n"/>
      <c r="E740" s="2" t="n"/>
      <c r="F740" s="6" t="str">
        <f>IF(D740="","",ROUND(E740*IFERROR(VLOOKUP(D740,Ingredients!$C$2:$H$200,6,FALSE),0),2))</f>
        <v/>
      </c>
    </row>
    <row r="741">
      <c r="A741" s="3" t="n"/>
      <c r="B741" s="2" t="n"/>
      <c r="C741" s="2" t="n"/>
      <c r="D741" s="2" t="n"/>
      <c r="E741" s="2" t="n"/>
      <c r="F741" s="6" t="str">
        <f>IF(D741="","",ROUND(E741*IFERROR(VLOOKUP(D741,Ingredients!$C$2:$H$200,6,FALSE),0),2))</f>
        <v/>
      </c>
    </row>
    <row r="742">
      <c r="A742" s="3" t="n"/>
      <c r="B742" s="2" t="n"/>
      <c r="C742" s="2" t="n"/>
      <c r="D742" s="2" t="n"/>
      <c r="E742" s="2" t="n"/>
      <c r="F742" s="6" t="str">
        <f>IF(D742="","",ROUND(E742*IFERROR(VLOOKUP(D742,Ingredients!$C$2:$H$200,6,FALSE),0),2))</f>
        <v/>
      </c>
    </row>
    <row r="743">
      <c r="A743" s="3" t="n"/>
      <c r="B743" s="2" t="n"/>
      <c r="C743" s="2" t="n"/>
      <c r="D743" s="2" t="n"/>
      <c r="E743" s="2" t="n"/>
      <c r="F743" s="6" t="str">
        <f>IF(D743="","",ROUND(E743*IFERROR(VLOOKUP(D743,Ingredients!$C$2:$H$200,6,FALSE),0),2))</f>
        <v/>
      </c>
    </row>
    <row r="744">
      <c r="A744" s="3" t="n"/>
      <c r="B744" s="2" t="n"/>
      <c r="C744" s="2" t="n"/>
      <c r="D744" s="2" t="n"/>
      <c r="E744" s="2" t="n"/>
      <c r="F744" s="6" t="str">
        <f>IF(D744="","",ROUND(E744*IFERROR(VLOOKUP(D744,Ingredients!$C$2:$H$200,6,FALSE),0),2))</f>
        <v/>
      </c>
    </row>
    <row r="745">
      <c r="A745" s="3" t="n"/>
      <c r="B745" s="2" t="n"/>
      <c r="C745" s="2" t="n"/>
      <c r="D745" s="2" t="n"/>
      <c r="E745" s="2" t="n"/>
      <c r="F745" s="6" t="str">
        <f>IF(D745="","",ROUND(E745*IFERROR(VLOOKUP(D745,Ingredients!$C$2:$H$200,6,FALSE),0),2))</f>
        <v/>
      </c>
    </row>
    <row r="746">
      <c r="A746" s="3" t="n"/>
      <c r="B746" s="2" t="n"/>
      <c r="C746" s="2" t="n"/>
      <c r="D746" s="2" t="n"/>
      <c r="E746" s="2" t="n"/>
      <c r="F746" s="6" t="str">
        <f>IF(D746="","",ROUND(E746*IFERROR(VLOOKUP(D746,Ingredients!$C$2:$H$200,6,FALSE),0),2))</f>
        <v/>
      </c>
    </row>
    <row r="747">
      <c r="A747" s="3" t="n"/>
      <c r="B747" s="2" t="n"/>
      <c r="C747" s="2" t="n"/>
      <c r="D747" s="2" t="n"/>
      <c r="E747" s="2" t="n"/>
      <c r="F747" s="6" t="str">
        <f>IF(D747="","",ROUND(E747*IFERROR(VLOOKUP(D747,Ingredients!$C$2:$H$200,6,FALSE),0),2))</f>
        <v/>
      </c>
    </row>
    <row r="748">
      <c r="A748" s="3" t="n"/>
      <c r="B748" s="2" t="n"/>
      <c r="C748" s="2" t="n"/>
      <c r="D748" s="2" t="n"/>
      <c r="E748" s="2" t="n"/>
      <c r="F748" s="6" t="str">
        <f>IF(D748="","",ROUND(E748*IFERROR(VLOOKUP(D748,Ingredients!$C$2:$H$200,6,FALSE),0),2))</f>
        <v/>
      </c>
    </row>
    <row r="749">
      <c r="A749" s="3" t="n"/>
      <c r="B749" s="2" t="n"/>
      <c r="C749" s="2" t="n"/>
      <c r="D749" s="2" t="n"/>
      <c r="E749" s="2" t="n"/>
      <c r="F749" s="6" t="str">
        <f>IF(D749="","",ROUND(E749*IFERROR(VLOOKUP(D749,Ingredients!$C$2:$H$200,6,FALSE),0),2))</f>
        <v/>
      </c>
    </row>
    <row r="750">
      <c r="A750" s="3" t="n"/>
      <c r="B750" s="2" t="n"/>
      <c r="C750" s="2" t="n"/>
      <c r="D750" s="2" t="n"/>
      <c r="E750" s="2" t="n"/>
      <c r="F750" s="6" t="str">
        <f>IF(D750="","",ROUND(E750*IFERROR(VLOOKUP(D750,Ingredients!$C$2:$H$200,6,FALSE),0),2))</f>
        <v/>
      </c>
    </row>
    <row r="751">
      <c r="A751" s="3" t="n"/>
      <c r="B751" s="2" t="n"/>
      <c r="C751" s="2" t="n"/>
      <c r="D751" s="2" t="n"/>
      <c r="E751" s="2" t="n"/>
      <c r="F751" s="6" t="str">
        <f>IF(D751="","",ROUND(E751*IFERROR(VLOOKUP(D751,Ingredients!$C$2:$H$200,6,FALSE),0),2))</f>
        <v/>
      </c>
    </row>
    <row r="752">
      <c r="A752" s="3" t="n"/>
      <c r="B752" s="2" t="n"/>
      <c r="C752" s="2" t="n"/>
      <c r="D752" s="2" t="n"/>
      <c r="E752" s="2" t="n"/>
      <c r="F752" s="6" t="str">
        <f>IF(D752="","",ROUND(E752*IFERROR(VLOOKUP(D752,Ingredients!$C$2:$H$200,6,FALSE),0),2))</f>
        <v/>
      </c>
    </row>
    <row r="753">
      <c r="A753" s="3" t="n"/>
      <c r="B753" s="2" t="n"/>
      <c r="C753" s="2" t="n"/>
      <c r="D753" s="2" t="n"/>
      <c r="E753" s="2" t="n"/>
      <c r="F753" s="6" t="str">
        <f>IF(D753="","",ROUND(E753*IFERROR(VLOOKUP(D753,Ingredients!$C$2:$H$200,6,FALSE),0),2))</f>
        <v/>
      </c>
    </row>
    <row r="754">
      <c r="A754" s="3" t="n"/>
      <c r="B754" s="2" t="n"/>
      <c r="C754" s="2" t="n"/>
      <c r="D754" s="2" t="n"/>
      <c r="E754" s="2" t="n"/>
      <c r="F754" s="6" t="str">
        <f>IF(D754="","",ROUND(E754*IFERROR(VLOOKUP(D754,Ingredients!$C$2:$H$200,6,FALSE),0),2))</f>
        <v/>
      </c>
    </row>
    <row r="755">
      <c r="A755" s="3" t="n"/>
      <c r="B755" s="2" t="n"/>
      <c r="C755" s="2" t="n"/>
      <c r="D755" s="2" t="n"/>
      <c r="E755" s="2" t="n"/>
      <c r="F755" s="6" t="str">
        <f>IF(D755="","",ROUND(E755*IFERROR(VLOOKUP(D755,Ingredients!$C$2:$H$200,6,FALSE),0),2))</f>
        <v/>
      </c>
    </row>
    <row r="756">
      <c r="A756" s="3" t="n"/>
      <c r="B756" s="2" t="n"/>
      <c r="C756" s="2" t="n"/>
      <c r="D756" s="2" t="n"/>
      <c r="E756" s="2" t="n"/>
      <c r="F756" s="6" t="str">
        <f>IF(D756="","",ROUND(E756*IFERROR(VLOOKUP(D756,Ingredients!$C$2:$H$200,6,FALSE),0),2))</f>
        <v/>
      </c>
    </row>
    <row r="757">
      <c r="A757" s="3" t="n"/>
      <c r="B757" s="2" t="n"/>
      <c r="C757" s="2" t="n"/>
      <c r="D757" s="2" t="n"/>
      <c r="E757" s="2" t="n"/>
      <c r="F757" s="6" t="str">
        <f>IF(D757="","",ROUND(E757*IFERROR(VLOOKUP(D757,Ingredients!$C$2:$H$200,6,FALSE),0),2))</f>
        <v/>
      </c>
    </row>
    <row r="758">
      <c r="A758" s="3" t="n"/>
      <c r="B758" s="2" t="n"/>
      <c r="C758" s="2" t="n"/>
      <c r="D758" s="2" t="n"/>
      <c r="E758" s="2" t="n"/>
      <c r="F758" s="6" t="str">
        <f>IF(D758="","",ROUND(E758*IFERROR(VLOOKUP(D758,Ingredients!$C$2:$H$200,6,FALSE),0),2))</f>
        <v/>
      </c>
    </row>
    <row r="759">
      <c r="A759" s="3" t="n"/>
      <c r="B759" s="2" t="n"/>
      <c r="C759" s="2" t="n"/>
      <c r="D759" s="2" t="n"/>
      <c r="E759" s="2" t="n"/>
      <c r="F759" s="6" t="str">
        <f>IF(D759="","",ROUND(E759*IFERROR(VLOOKUP(D759,Ingredients!$C$2:$H$200,6,FALSE),0),2))</f>
        <v/>
      </c>
    </row>
    <row r="760">
      <c r="A760" s="3" t="n"/>
      <c r="B760" s="2" t="n"/>
      <c r="C760" s="2" t="n"/>
      <c r="D760" s="2" t="n"/>
      <c r="E760" s="2" t="n"/>
      <c r="F760" s="6" t="str">
        <f>IF(D760="","",ROUND(E760*IFERROR(VLOOKUP(D760,Ingredients!$C$2:$H$200,6,FALSE),0),2))</f>
        <v/>
      </c>
    </row>
    <row r="761">
      <c r="A761" s="3" t="n"/>
      <c r="B761" s="2" t="n"/>
      <c r="C761" s="2" t="n"/>
      <c r="D761" s="2" t="n"/>
      <c r="E761" s="2" t="n"/>
      <c r="F761" s="6" t="str">
        <f>IF(D761="","",ROUND(E761*IFERROR(VLOOKUP(D761,Ingredients!$C$2:$H$200,6,FALSE),0),2))</f>
        <v/>
      </c>
    </row>
    <row r="762">
      <c r="A762" s="3" t="n"/>
      <c r="B762" s="2" t="n"/>
      <c r="C762" s="2" t="n"/>
      <c r="D762" s="2" t="n"/>
      <c r="E762" s="2" t="n"/>
      <c r="F762" s="6" t="str">
        <f>IF(D762="","",ROUND(E762*IFERROR(VLOOKUP(D762,Ingredients!$C$2:$H$200,6,FALSE),0),2))</f>
        <v/>
      </c>
    </row>
    <row r="763">
      <c r="A763" s="3" t="n"/>
      <c r="B763" s="2" t="n"/>
      <c r="C763" s="2" t="n"/>
      <c r="D763" s="2" t="n"/>
      <c r="E763" s="2" t="n"/>
      <c r="F763" s="6" t="str">
        <f>IF(D763="","",ROUND(E763*IFERROR(VLOOKUP(D763,Ingredients!$C$2:$H$200,6,FALSE),0),2))</f>
        <v/>
      </c>
    </row>
    <row r="764">
      <c r="A764" s="3" t="n"/>
      <c r="B764" s="2" t="n"/>
      <c r="C764" s="2" t="n"/>
      <c r="D764" s="2" t="n"/>
      <c r="E764" s="2" t="n"/>
      <c r="F764" s="6" t="str">
        <f>IF(D764="","",ROUND(E764*IFERROR(VLOOKUP(D764,Ingredients!$C$2:$H$200,6,FALSE),0),2))</f>
        <v/>
      </c>
    </row>
    <row r="765">
      <c r="A765" s="3" t="n"/>
      <c r="B765" s="2" t="n"/>
      <c r="C765" s="2" t="n"/>
      <c r="D765" s="2" t="n"/>
      <c r="E765" s="2" t="n"/>
      <c r="F765" s="6" t="str">
        <f>IF(D765="","",ROUND(E765*IFERROR(VLOOKUP(D765,Ingredients!$C$2:$H$200,6,FALSE),0),2))</f>
        <v/>
      </c>
    </row>
    <row r="766">
      <c r="A766" s="3" t="n"/>
      <c r="B766" s="2" t="n"/>
      <c r="C766" s="2" t="n"/>
      <c r="D766" s="2" t="n"/>
      <c r="E766" s="2" t="n"/>
      <c r="F766" s="6" t="str">
        <f>IF(D766="","",ROUND(E766*IFERROR(VLOOKUP(D766,Ingredients!$C$2:$H$200,6,FALSE),0),2))</f>
        <v/>
      </c>
    </row>
    <row r="767">
      <c r="A767" s="3" t="n"/>
      <c r="B767" s="2" t="n"/>
      <c r="C767" s="2" t="n"/>
      <c r="D767" s="2" t="n"/>
      <c r="E767" s="2" t="n"/>
      <c r="F767" s="6" t="str">
        <f>IF(D767="","",ROUND(E767*IFERROR(VLOOKUP(D767,Ingredients!$C$2:$H$200,6,FALSE),0),2))</f>
        <v/>
      </c>
    </row>
    <row r="768">
      <c r="A768" s="3" t="n"/>
      <c r="B768" s="2" t="n"/>
      <c r="C768" s="2" t="n"/>
      <c r="D768" s="2" t="n"/>
      <c r="E768" s="2" t="n"/>
      <c r="F768" s="6" t="str">
        <f>IF(D768="","",ROUND(E768*IFERROR(VLOOKUP(D768,Ingredients!$C$2:$H$200,6,FALSE),0),2))</f>
        <v/>
      </c>
    </row>
    <row r="769">
      <c r="A769" s="3" t="n"/>
      <c r="B769" s="2" t="n"/>
      <c r="C769" s="2" t="n"/>
      <c r="D769" s="2" t="n"/>
      <c r="E769" s="2" t="n"/>
      <c r="F769" s="6" t="str">
        <f>IF(D769="","",ROUND(E769*IFERROR(VLOOKUP(D769,Ingredients!$C$2:$H$200,6,FALSE),0),2))</f>
        <v/>
      </c>
    </row>
    <row r="770">
      <c r="A770" s="3" t="n"/>
      <c r="B770" s="2" t="n"/>
      <c r="C770" s="2" t="n"/>
      <c r="D770" s="2" t="n"/>
      <c r="E770" s="2" t="n"/>
      <c r="F770" s="6" t="str">
        <f>IF(D770="","",ROUND(E770*IFERROR(VLOOKUP(D770,Ingredients!$C$2:$H$200,6,FALSE),0),2))</f>
        <v/>
      </c>
    </row>
    <row r="771">
      <c r="A771" s="3" t="n"/>
      <c r="B771" s="2" t="n"/>
      <c r="C771" s="2" t="n"/>
      <c r="D771" s="2" t="n"/>
      <c r="E771" s="2" t="n"/>
      <c r="F771" s="6" t="str">
        <f>IF(D771="","",ROUND(E771*IFERROR(VLOOKUP(D771,Ingredients!$C$2:$H$200,6,FALSE),0),2))</f>
        <v/>
      </c>
    </row>
    <row r="772">
      <c r="A772" s="3" t="n"/>
      <c r="B772" s="2" t="n"/>
      <c r="C772" s="2" t="n"/>
      <c r="D772" s="2" t="n"/>
      <c r="E772" s="2" t="n"/>
      <c r="F772" s="6" t="str">
        <f>IF(D772="","",ROUND(E772*IFERROR(VLOOKUP(D772,Ingredients!$C$2:$H$200,6,FALSE),0),2))</f>
        <v/>
      </c>
    </row>
    <row r="773">
      <c r="A773" s="3" t="n"/>
      <c r="B773" s="2" t="n"/>
      <c r="C773" s="2" t="n"/>
      <c r="D773" s="2" t="n"/>
      <c r="E773" s="2" t="n"/>
      <c r="F773" s="6" t="str">
        <f>IF(D773="","",ROUND(E773*IFERROR(VLOOKUP(D773,Ingredients!$C$2:$H$200,6,FALSE),0),2))</f>
        <v/>
      </c>
    </row>
    <row r="774">
      <c r="A774" s="3" t="n"/>
      <c r="B774" s="2" t="n"/>
      <c r="C774" s="2" t="n"/>
      <c r="D774" s="2" t="n"/>
      <c r="E774" s="2" t="n"/>
      <c r="F774" s="6" t="str">
        <f>IF(D774="","",ROUND(E774*IFERROR(VLOOKUP(D774,Ingredients!$C$2:$H$200,6,FALSE),0),2))</f>
        <v/>
      </c>
    </row>
    <row r="775">
      <c r="A775" s="3" t="n"/>
      <c r="B775" s="2" t="n"/>
      <c r="C775" s="2" t="n"/>
      <c r="D775" s="2" t="n"/>
      <c r="E775" s="2" t="n"/>
      <c r="F775" s="6" t="str">
        <f>IF(D775="","",ROUND(E775*IFERROR(VLOOKUP(D775,Ingredients!$C$2:$H$200,6,FALSE),0),2))</f>
        <v/>
      </c>
    </row>
    <row r="776">
      <c r="A776" s="3" t="n"/>
      <c r="B776" s="2" t="n"/>
      <c r="C776" s="2" t="n"/>
      <c r="D776" s="2" t="n"/>
      <c r="E776" s="2" t="n"/>
      <c r="F776" s="6" t="str">
        <f>IF(D776="","",ROUND(E776*IFERROR(VLOOKUP(D776,Ingredients!$C$2:$H$200,6,FALSE),0),2))</f>
        <v/>
      </c>
    </row>
    <row r="777">
      <c r="A777" s="3" t="n"/>
      <c r="B777" s="2" t="n"/>
      <c r="C777" s="2" t="n"/>
      <c r="D777" s="2" t="n"/>
      <c r="E777" s="2" t="n"/>
      <c r="F777" s="6" t="str">
        <f>IF(D777="","",ROUND(E777*IFERROR(VLOOKUP(D777,Ingredients!$C$2:$H$200,6,FALSE),0),2))</f>
        <v/>
      </c>
    </row>
    <row r="778">
      <c r="A778" s="3" t="n"/>
      <c r="B778" s="2" t="n"/>
      <c r="C778" s="2" t="n"/>
      <c r="D778" s="2" t="n"/>
      <c r="E778" s="2" t="n"/>
      <c r="F778" s="6" t="str">
        <f>IF(D778="","",ROUND(E778*IFERROR(VLOOKUP(D778,Ingredients!$C$2:$H$200,6,FALSE),0),2))</f>
        <v/>
      </c>
    </row>
    <row r="779">
      <c r="A779" s="3" t="n"/>
      <c r="B779" s="2" t="n"/>
      <c r="C779" s="2" t="n"/>
      <c r="D779" s="2" t="n"/>
      <c r="E779" s="2" t="n"/>
      <c r="F779" s="6" t="str">
        <f>IF(D779="","",ROUND(E779*IFERROR(VLOOKUP(D779,Ingredients!$C$2:$H$200,6,FALSE),0),2))</f>
        <v/>
      </c>
    </row>
    <row r="780">
      <c r="A780" s="3" t="n"/>
      <c r="B780" s="2" t="n"/>
      <c r="C780" s="2" t="n"/>
      <c r="D780" s="2" t="n"/>
      <c r="E780" s="2" t="n"/>
      <c r="F780" s="6" t="str">
        <f>IF(D780="","",ROUND(E780*IFERROR(VLOOKUP(D780,Ingredients!$C$2:$H$200,6,FALSE),0),2))</f>
        <v/>
      </c>
    </row>
    <row r="781">
      <c r="A781" s="3" t="n"/>
      <c r="B781" s="2" t="n"/>
      <c r="C781" s="2" t="n"/>
      <c r="D781" s="2" t="n"/>
      <c r="E781" s="2" t="n"/>
      <c r="F781" s="6" t="str">
        <f>IF(D781="","",ROUND(E781*IFERROR(VLOOKUP(D781,Ingredients!$C$2:$H$200,6,FALSE),0),2))</f>
        <v/>
      </c>
    </row>
    <row r="782">
      <c r="A782" s="3" t="n"/>
      <c r="B782" s="2" t="n"/>
      <c r="C782" s="2" t="n"/>
      <c r="D782" s="2" t="n"/>
      <c r="E782" s="2" t="n"/>
      <c r="F782" s="6" t="str">
        <f>IF(D782="","",ROUND(E782*IFERROR(VLOOKUP(D782,Ingredients!$C$2:$H$200,6,FALSE),0),2))</f>
        <v/>
      </c>
    </row>
    <row r="783">
      <c r="A783" s="3" t="n"/>
      <c r="B783" s="2" t="n"/>
      <c r="C783" s="2" t="n"/>
      <c r="D783" s="2" t="n"/>
      <c r="E783" s="2" t="n"/>
      <c r="F783" s="6" t="str">
        <f>IF(D783="","",ROUND(E783*IFERROR(VLOOKUP(D783,Ingredients!$C$2:$H$200,6,FALSE),0),2))</f>
        <v/>
      </c>
    </row>
    <row r="784">
      <c r="A784" s="3" t="n"/>
      <c r="B784" s="2" t="n"/>
      <c r="C784" s="2" t="n"/>
      <c r="D784" s="2" t="n"/>
      <c r="E784" s="2" t="n"/>
      <c r="F784" s="6" t="str">
        <f>IF(D784="","",ROUND(E784*IFERROR(VLOOKUP(D784,Ingredients!$C$2:$H$200,6,FALSE),0),2))</f>
        <v/>
      </c>
    </row>
    <row r="785">
      <c r="A785" s="3" t="n"/>
      <c r="B785" s="2" t="n"/>
      <c r="C785" s="2" t="n"/>
      <c r="D785" s="2" t="n"/>
      <c r="E785" s="2" t="n"/>
      <c r="F785" s="6" t="str">
        <f>IF(D785="","",ROUND(E785*IFERROR(VLOOKUP(D785,Ingredients!$C$2:$H$200,6,FALSE),0),2))</f>
        <v/>
      </c>
    </row>
    <row r="786">
      <c r="A786" s="3" t="n"/>
      <c r="B786" s="2" t="n"/>
      <c r="C786" s="2" t="n"/>
      <c r="D786" s="2" t="n"/>
      <c r="E786" s="2" t="n"/>
      <c r="F786" s="6" t="str">
        <f>IF(D786="","",ROUND(E786*IFERROR(VLOOKUP(D786,Ingredients!$C$2:$H$200,6,FALSE),0),2))</f>
        <v/>
      </c>
    </row>
    <row r="787">
      <c r="A787" s="3" t="n"/>
      <c r="B787" s="2" t="n"/>
      <c r="C787" s="2" t="n"/>
      <c r="D787" s="2" t="n"/>
      <c r="E787" s="2" t="n"/>
      <c r="F787" s="6" t="str">
        <f>IF(D787="","",ROUND(E787*IFERROR(VLOOKUP(D787,Ingredients!$C$2:$H$200,6,FALSE),0),2))</f>
        <v/>
      </c>
    </row>
    <row r="788">
      <c r="A788" s="3" t="n"/>
      <c r="B788" s="2" t="n"/>
      <c r="C788" s="2" t="n"/>
      <c r="D788" s="2" t="n"/>
      <c r="E788" s="2" t="n"/>
      <c r="F788" s="6" t="str">
        <f>IF(D788="","",ROUND(E788*IFERROR(VLOOKUP(D788,Ingredients!$C$2:$H$200,6,FALSE),0),2))</f>
        <v/>
      </c>
    </row>
    <row r="789">
      <c r="A789" s="3" t="n"/>
      <c r="B789" s="2" t="n"/>
      <c r="C789" s="2" t="n"/>
      <c r="D789" s="2" t="n"/>
      <c r="E789" s="2" t="n"/>
      <c r="F789" s="6" t="str">
        <f>IF(D789="","",ROUND(E789*IFERROR(VLOOKUP(D789,Ingredients!$C$2:$H$200,6,FALSE),0),2))</f>
        <v/>
      </c>
    </row>
    <row r="790">
      <c r="A790" s="3" t="n"/>
      <c r="B790" s="2" t="n"/>
      <c r="C790" s="2" t="n"/>
      <c r="D790" s="2" t="n"/>
      <c r="E790" s="2" t="n"/>
      <c r="F790" s="6" t="str">
        <f>IF(D790="","",ROUND(E790*IFERROR(VLOOKUP(D790,Ingredients!$C$2:$H$200,6,FALSE),0),2))</f>
        <v/>
      </c>
    </row>
    <row r="791">
      <c r="A791" s="3" t="n"/>
      <c r="B791" s="2" t="n"/>
      <c r="C791" s="2" t="n"/>
      <c r="D791" s="2" t="n"/>
      <c r="E791" s="2" t="n"/>
      <c r="F791" s="6" t="str">
        <f>IF(D791="","",ROUND(E791*IFERROR(VLOOKUP(D791,Ingredients!$C$2:$H$200,6,FALSE),0),2))</f>
        <v/>
      </c>
    </row>
    <row r="792">
      <c r="A792" s="3" t="n"/>
      <c r="B792" s="2" t="n"/>
      <c r="C792" s="2" t="n"/>
      <c r="D792" s="2" t="n"/>
      <c r="E792" s="2" t="n"/>
      <c r="F792" s="6" t="str">
        <f>IF(D792="","",ROUND(E792*IFERROR(VLOOKUP(D792,Ingredients!$C$2:$H$200,6,FALSE),0),2))</f>
        <v/>
      </c>
    </row>
    <row r="793">
      <c r="A793" s="3" t="n"/>
      <c r="B793" s="2" t="n"/>
      <c r="C793" s="2" t="n"/>
      <c r="D793" s="2" t="n"/>
      <c r="E793" s="2" t="n"/>
      <c r="F793" s="6" t="str">
        <f>IF(D793="","",ROUND(E793*IFERROR(VLOOKUP(D793,Ingredients!$C$2:$H$200,6,FALSE),0),2))</f>
        <v/>
      </c>
    </row>
    <row r="794">
      <c r="A794" s="3" t="n"/>
      <c r="B794" s="2" t="n"/>
      <c r="C794" s="2" t="n"/>
      <c r="D794" s="2" t="n"/>
      <c r="E794" s="2" t="n"/>
      <c r="F794" s="6" t="str">
        <f>IF(D794="","",ROUND(E794*IFERROR(VLOOKUP(D794,Ingredients!$C$2:$H$200,6,FALSE),0),2))</f>
        <v/>
      </c>
    </row>
    <row r="795">
      <c r="A795" s="3" t="n"/>
      <c r="B795" s="2" t="n"/>
      <c r="C795" s="2" t="n"/>
      <c r="D795" s="2" t="n"/>
      <c r="E795" s="2" t="n"/>
      <c r="F795" s="6" t="str">
        <f>IF(D795="","",ROUND(E795*IFERROR(VLOOKUP(D795,Ingredients!$C$2:$H$200,6,FALSE),0),2))</f>
        <v/>
      </c>
    </row>
    <row r="796">
      <c r="A796" s="3" t="n"/>
      <c r="B796" s="2" t="n"/>
      <c r="C796" s="2" t="n"/>
      <c r="D796" s="2" t="n"/>
      <c r="E796" s="2" t="n"/>
      <c r="F796" s="6" t="str">
        <f>IF(D796="","",ROUND(E796*IFERROR(VLOOKUP(D796,Ingredients!$C$2:$H$200,6,FALSE),0),2))</f>
        <v/>
      </c>
    </row>
    <row r="797">
      <c r="A797" s="3" t="n"/>
      <c r="B797" s="2" t="n"/>
      <c r="C797" s="2" t="n"/>
      <c r="D797" s="2" t="n"/>
      <c r="E797" s="2" t="n"/>
      <c r="F797" s="6" t="str">
        <f>IF(D797="","",ROUND(E797*IFERROR(VLOOKUP(D797,Ingredients!$C$2:$H$200,6,FALSE),0),2))</f>
        <v/>
      </c>
    </row>
    <row r="798">
      <c r="A798" s="3" t="n"/>
      <c r="B798" s="2" t="n"/>
      <c r="C798" s="2" t="n"/>
      <c r="D798" s="2" t="n"/>
      <c r="E798" s="2" t="n"/>
      <c r="F798" s="6" t="str">
        <f>IF(D798="","",ROUND(E798*IFERROR(VLOOKUP(D798,Ingredients!$C$2:$H$200,6,FALSE),0),2))</f>
        <v/>
      </c>
    </row>
    <row r="799">
      <c r="A799" s="3" t="n"/>
      <c r="B799" s="2" t="n"/>
      <c r="C799" s="2" t="n"/>
      <c r="D799" s="2" t="n"/>
      <c r="E799" s="2" t="n"/>
      <c r="F799" s="6" t="str">
        <f>IF(D799="","",ROUND(E799*IFERROR(VLOOKUP(D799,Ingredients!$C$2:$H$200,6,FALSE),0),2))</f>
        <v/>
      </c>
    </row>
    <row r="800">
      <c r="A800" s="3" t="n"/>
      <c r="B800" s="2" t="n"/>
      <c r="C800" s="2" t="n"/>
      <c r="D800" s="2" t="n"/>
      <c r="E800" s="2" t="n"/>
      <c r="F800" s="6" t="str">
        <f>IF(D800="","",ROUND(E800*IFERROR(VLOOKUP(D800,Ingredients!$C$2:$H$200,6,FALSE),0),2))</f>
        <v/>
      </c>
    </row>
    <row r="801">
      <c r="A801" s="3" t="n"/>
      <c r="B801" s="2" t="n"/>
      <c r="C801" s="2" t="n"/>
      <c r="D801" s="2" t="n"/>
      <c r="E801" s="2" t="n"/>
      <c r="F801" s="6" t="str">
        <f>IF(D801="","",ROUND(E801*IFERROR(VLOOKUP(D801,Ingredients!$C$2:$H$200,6,FALSE),0),2))</f>
        <v/>
      </c>
    </row>
    <row r="802">
      <c r="A802" s="3" t="n"/>
      <c r="B802" s="2" t="n"/>
      <c r="C802" s="2" t="n"/>
      <c r="D802" s="2" t="n"/>
      <c r="E802" s="2" t="n"/>
      <c r="F802" s="6" t="str">
        <f>IF(D802="","",ROUND(E802*IFERROR(VLOOKUP(D802,Ingredients!$C$2:$H$200,6,FALSE),0),2))</f>
        <v/>
      </c>
    </row>
    <row r="803">
      <c r="A803" s="3" t="n"/>
      <c r="B803" s="2" t="n"/>
      <c r="C803" s="2" t="n"/>
      <c r="D803" s="2" t="n"/>
      <c r="E803" s="2" t="n"/>
      <c r="F803" s="6" t="str">
        <f>IF(D803="","",ROUND(E803*IFERROR(VLOOKUP(D803,Ingredients!$C$2:$H$200,6,FALSE),0),2))</f>
        <v/>
      </c>
    </row>
    <row r="804">
      <c r="A804" s="3" t="n"/>
      <c r="B804" s="2" t="n"/>
      <c r="C804" s="2" t="n"/>
      <c r="D804" s="2" t="n"/>
      <c r="E804" s="2" t="n"/>
      <c r="F804" s="6" t="str">
        <f>IF(D804="","",ROUND(E804*IFERROR(VLOOKUP(D804,Ingredients!$C$2:$H$200,6,FALSE),0),2))</f>
        <v/>
      </c>
    </row>
    <row r="805">
      <c r="A805" s="3" t="n"/>
      <c r="B805" s="2" t="n"/>
      <c r="C805" s="2" t="n"/>
      <c r="D805" s="2" t="n"/>
      <c r="E805" s="2" t="n"/>
      <c r="F805" s="6" t="str">
        <f>IF(D805="","",ROUND(E805*IFERROR(VLOOKUP(D805,Ingredients!$C$2:$H$200,6,FALSE),0),2))</f>
        <v/>
      </c>
    </row>
    <row r="806">
      <c r="A806" s="3" t="n"/>
      <c r="B806" s="2" t="n"/>
      <c r="C806" s="2" t="n"/>
      <c r="D806" s="2" t="n"/>
      <c r="E806" s="2" t="n"/>
      <c r="F806" s="6" t="str">
        <f>IF(D806="","",ROUND(E806*IFERROR(VLOOKUP(D806,Ingredients!$C$2:$H$200,6,FALSE),0),2))</f>
        <v/>
      </c>
    </row>
    <row r="807">
      <c r="A807" s="3" t="n"/>
      <c r="B807" s="2" t="n"/>
      <c r="C807" s="2" t="n"/>
      <c r="D807" s="2" t="n"/>
      <c r="E807" s="2" t="n"/>
      <c r="F807" s="6" t="str">
        <f>IF(D807="","",ROUND(E807*IFERROR(VLOOKUP(D807,Ingredients!$C$2:$H$200,6,FALSE),0),2))</f>
        <v/>
      </c>
    </row>
    <row r="808">
      <c r="A808" s="3" t="n"/>
      <c r="B808" s="2" t="n"/>
      <c r="C808" s="2" t="n"/>
      <c r="D808" s="2" t="n"/>
      <c r="E808" s="2" t="n"/>
      <c r="F808" s="6" t="str">
        <f>IF(D808="","",ROUND(E808*IFERROR(VLOOKUP(D808,Ingredients!$C$2:$H$200,6,FALSE),0),2))</f>
        <v/>
      </c>
    </row>
    <row r="809">
      <c r="A809" s="3" t="n"/>
      <c r="B809" s="2" t="n"/>
      <c r="C809" s="2" t="n"/>
      <c r="D809" s="2" t="n"/>
      <c r="E809" s="2" t="n"/>
      <c r="F809" s="6" t="str">
        <f>IF(D809="","",ROUND(E809*IFERROR(VLOOKUP(D809,Ingredients!$C$2:$H$200,6,FALSE),0),2))</f>
        <v/>
      </c>
    </row>
    <row r="810">
      <c r="A810" s="3" t="n"/>
      <c r="B810" s="2" t="n"/>
      <c r="C810" s="2" t="n"/>
      <c r="D810" s="2" t="n"/>
      <c r="E810" s="2" t="n"/>
      <c r="F810" s="6" t="str">
        <f>IF(D810="","",ROUND(E810*IFERROR(VLOOKUP(D810,Ingredients!$C$2:$H$200,6,FALSE),0),2))</f>
        <v/>
      </c>
    </row>
    <row r="811">
      <c r="A811" s="3" t="n"/>
      <c r="B811" s="2" t="n"/>
      <c r="C811" s="2" t="n"/>
      <c r="D811" s="2" t="n"/>
      <c r="E811" s="2" t="n"/>
      <c r="F811" s="6" t="str">
        <f>IF(D811="","",ROUND(E811*IFERROR(VLOOKUP(D811,Ingredients!$C$2:$H$200,6,FALSE),0),2))</f>
        <v/>
      </c>
    </row>
    <row r="812">
      <c r="A812" s="3" t="n"/>
      <c r="B812" s="2" t="n"/>
      <c r="C812" s="2" t="n"/>
      <c r="D812" s="2" t="n"/>
      <c r="E812" s="2" t="n"/>
      <c r="F812" s="6" t="str">
        <f>IF(D812="","",ROUND(E812*IFERROR(VLOOKUP(D812,Ingredients!$C$2:$H$200,6,FALSE),0),2))</f>
        <v/>
      </c>
    </row>
    <row r="813">
      <c r="A813" s="3" t="n"/>
      <c r="B813" s="2" t="n"/>
      <c r="C813" s="2" t="n"/>
      <c r="D813" s="2" t="n"/>
      <c r="E813" s="2" t="n"/>
      <c r="F813" s="6" t="str">
        <f>IF(D813="","",ROUND(E813*IFERROR(VLOOKUP(D813,Ingredients!$C$2:$H$200,6,FALSE),0),2))</f>
        <v/>
      </c>
    </row>
    <row r="814">
      <c r="A814" s="3" t="n"/>
      <c r="B814" s="2" t="n"/>
      <c r="C814" s="2" t="n"/>
      <c r="D814" s="2" t="n"/>
      <c r="E814" s="2" t="n"/>
      <c r="F814" s="6" t="str">
        <f>IF(D814="","",ROUND(E814*IFERROR(VLOOKUP(D814,Ingredients!$C$2:$H$200,6,FALSE),0),2))</f>
        <v/>
      </c>
    </row>
    <row r="815">
      <c r="A815" s="3" t="n"/>
      <c r="B815" s="2" t="n"/>
      <c r="C815" s="2" t="n"/>
      <c r="D815" s="2" t="n"/>
      <c r="E815" s="2" t="n"/>
      <c r="F815" s="6" t="str">
        <f>IF(D815="","",ROUND(E815*IFERROR(VLOOKUP(D815,Ingredients!$C$2:$H$200,6,FALSE),0),2))</f>
        <v/>
      </c>
    </row>
    <row r="816">
      <c r="A816" s="3" t="n"/>
      <c r="B816" s="2" t="n"/>
      <c r="C816" s="2" t="n"/>
      <c r="D816" s="2" t="n"/>
      <c r="E816" s="2" t="n"/>
      <c r="F816" s="6" t="str">
        <f>IF(D816="","",ROUND(E816*IFERROR(VLOOKUP(D816,Ingredients!$C$2:$H$200,6,FALSE),0),2))</f>
        <v/>
      </c>
    </row>
    <row r="817">
      <c r="A817" s="3" t="n"/>
      <c r="B817" s="2" t="n"/>
      <c r="C817" s="2" t="n"/>
      <c r="D817" s="2" t="n"/>
      <c r="E817" s="2" t="n"/>
      <c r="F817" s="6" t="str">
        <f>IF(D817="","",ROUND(E817*IFERROR(VLOOKUP(D817,Ingredients!$C$2:$H$200,6,FALSE),0),2))</f>
        <v/>
      </c>
    </row>
    <row r="818">
      <c r="A818" s="3" t="n"/>
      <c r="B818" s="2" t="n"/>
      <c r="C818" s="2" t="n"/>
      <c r="D818" s="2" t="n"/>
      <c r="E818" s="2" t="n"/>
      <c r="F818" s="6" t="str">
        <f>IF(D818="","",ROUND(E818*IFERROR(VLOOKUP(D818,Ingredients!$C$2:$H$200,6,FALSE),0),2))</f>
        <v/>
      </c>
    </row>
    <row r="819">
      <c r="A819" s="3" t="n"/>
      <c r="B819" s="2" t="n"/>
      <c r="C819" s="2" t="n"/>
      <c r="D819" s="2" t="n"/>
      <c r="E819" s="2" t="n"/>
      <c r="F819" s="6" t="str">
        <f>IF(D819="","",ROUND(E819*IFERROR(VLOOKUP(D819,Ingredients!$C$2:$H$200,6,FALSE),0),2))</f>
        <v/>
      </c>
    </row>
    <row r="820">
      <c r="A820" s="3" t="n"/>
      <c r="B820" s="2" t="n"/>
      <c r="C820" s="2" t="n"/>
      <c r="D820" s="2" t="n"/>
      <c r="E820" s="2" t="n"/>
      <c r="F820" s="6" t="str">
        <f>IF(D820="","",ROUND(E820*IFERROR(VLOOKUP(D820,Ingredients!$C$2:$H$200,6,FALSE),0),2))</f>
        <v/>
      </c>
    </row>
    <row r="821">
      <c r="A821" s="3" t="n"/>
      <c r="B821" s="2" t="n"/>
      <c r="C821" s="2" t="n"/>
      <c r="D821" s="2" t="n"/>
      <c r="E821" s="2" t="n"/>
      <c r="F821" s="6" t="str">
        <f>IF(D821="","",ROUND(E821*IFERROR(VLOOKUP(D821,Ingredients!$C$2:$H$200,6,FALSE),0),2))</f>
        <v/>
      </c>
    </row>
    <row r="822">
      <c r="A822" s="3" t="n"/>
      <c r="B822" s="2" t="n"/>
      <c r="C822" s="2" t="n"/>
      <c r="D822" s="2" t="n"/>
      <c r="E822" s="2" t="n"/>
      <c r="F822" s="6" t="str">
        <f>IF(D822="","",ROUND(E822*IFERROR(VLOOKUP(D822,Ingredients!$C$2:$H$200,6,FALSE),0),2))</f>
        <v/>
      </c>
    </row>
    <row r="823">
      <c r="A823" s="3" t="n"/>
      <c r="B823" s="2" t="n"/>
      <c r="C823" s="2" t="n"/>
      <c r="D823" s="2" t="n"/>
      <c r="E823" s="2" t="n"/>
      <c r="F823" s="6" t="str">
        <f>IF(D823="","",ROUND(E823*IFERROR(VLOOKUP(D823,Ingredients!$C$2:$H$200,6,FALSE),0),2))</f>
        <v/>
      </c>
    </row>
    <row r="824">
      <c r="A824" s="3" t="n"/>
      <c r="B824" s="2" t="n"/>
      <c r="C824" s="2" t="n"/>
      <c r="D824" s="2" t="n"/>
      <c r="E824" s="2" t="n"/>
      <c r="F824" s="6" t="str">
        <f>IF(D824="","",ROUND(E824*IFERROR(VLOOKUP(D824,Ingredients!$C$2:$H$200,6,FALSE),0),2))</f>
        <v/>
      </c>
    </row>
    <row r="825">
      <c r="A825" s="3" t="n"/>
      <c r="B825" s="2" t="n"/>
      <c r="C825" s="2" t="n"/>
      <c r="D825" s="2" t="n"/>
      <c r="E825" s="2" t="n"/>
      <c r="F825" s="6" t="str">
        <f>IF(D825="","",ROUND(E825*IFERROR(VLOOKUP(D825,Ingredients!$C$2:$H$200,6,FALSE),0),2))</f>
        <v/>
      </c>
    </row>
    <row r="826">
      <c r="A826" s="3" t="n"/>
      <c r="B826" s="2" t="n"/>
      <c r="C826" s="2" t="n"/>
      <c r="D826" s="2" t="n"/>
      <c r="E826" s="2" t="n"/>
      <c r="F826" s="6" t="str">
        <f>IF(D826="","",ROUND(E826*IFERROR(VLOOKUP(D826,Ingredients!$C$2:$H$200,6,FALSE),0),2))</f>
        <v/>
      </c>
    </row>
    <row r="827">
      <c r="A827" s="3" t="n"/>
      <c r="B827" s="2" t="n"/>
      <c r="C827" s="2" t="n"/>
      <c r="D827" s="2" t="n"/>
      <c r="E827" s="2" t="n"/>
      <c r="F827" s="6" t="str">
        <f>IF(D827="","",ROUND(E827*IFERROR(VLOOKUP(D827,Ingredients!$C$2:$H$200,6,FALSE),0),2))</f>
        <v/>
      </c>
    </row>
    <row r="828">
      <c r="A828" s="3" t="n"/>
      <c r="B828" s="2" t="n"/>
      <c r="C828" s="2" t="n"/>
      <c r="D828" s="2" t="n"/>
      <c r="E828" s="2" t="n"/>
      <c r="F828" s="6" t="str">
        <f>IF(D828="","",ROUND(E828*IFERROR(VLOOKUP(D828,Ingredients!$C$2:$H$200,6,FALSE),0),2))</f>
        <v/>
      </c>
    </row>
    <row r="829">
      <c r="A829" s="3" t="n"/>
      <c r="B829" s="2" t="n"/>
      <c r="C829" s="2" t="n"/>
      <c r="D829" s="2" t="n"/>
      <c r="E829" s="2" t="n"/>
      <c r="F829" s="6" t="str">
        <f>IF(D829="","",ROUND(E829*IFERROR(VLOOKUP(D829,Ingredients!$C$2:$H$200,6,FALSE),0),2))</f>
        <v/>
      </c>
    </row>
    <row r="830">
      <c r="A830" s="3" t="n"/>
      <c r="B830" s="2" t="n"/>
      <c r="C830" s="2" t="n"/>
      <c r="D830" s="2" t="n"/>
      <c r="E830" s="2" t="n"/>
      <c r="F830" s="6" t="str">
        <f>IF(D830="","",ROUND(E830*IFERROR(VLOOKUP(D830,Ingredients!$C$2:$H$200,6,FALSE),0),2))</f>
        <v/>
      </c>
    </row>
    <row r="831">
      <c r="A831" s="3" t="n"/>
      <c r="B831" s="2" t="n"/>
      <c r="C831" s="2" t="n"/>
      <c r="D831" s="2" t="n"/>
      <c r="E831" s="2" t="n"/>
      <c r="F831" s="6" t="str">
        <f>IF(D831="","",ROUND(E831*IFERROR(VLOOKUP(D831,Ingredients!$C$2:$H$200,6,FALSE),0),2))</f>
        <v/>
      </c>
    </row>
    <row r="832">
      <c r="A832" s="3" t="n"/>
      <c r="B832" s="2" t="n"/>
      <c r="C832" s="2" t="n"/>
      <c r="D832" s="2" t="n"/>
      <c r="E832" s="2" t="n"/>
      <c r="F832" s="6" t="str">
        <f>IF(D832="","",ROUND(E832*IFERROR(VLOOKUP(D832,Ingredients!$C$2:$H$200,6,FALSE),0),2))</f>
        <v/>
      </c>
    </row>
    <row r="833">
      <c r="A833" s="3" t="n"/>
      <c r="B833" s="2" t="n"/>
      <c r="C833" s="2" t="n"/>
      <c r="D833" s="2" t="n"/>
      <c r="E833" s="2" t="n"/>
      <c r="F833" s="6" t="str">
        <f>IF(D833="","",ROUND(E833*IFERROR(VLOOKUP(D833,Ingredients!$C$2:$H$200,6,FALSE),0),2))</f>
        <v/>
      </c>
    </row>
    <row r="834">
      <c r="A834" s="3" t="n"/>
      <c r="B834" s="2" t="n"/>
      <c r="C834" s="2" t="n"/>
      <c r="D834" s="2" t="n"/>
      <c r="E834" s="2" t="n"/>
      <c r="F834" s="6" t="str">
        <f>IF(D834="","",ROUND(E834*IFERROR(VLOOKUP(D834,Ingredients!$C$2:$H$200,6,FALSE),0),2))</f>
        <v/>
      </c>
    </row>
    <row r="835">
      <c r="A835" s="3" t="n"/>
      <c r="B835" s="2" t="n"/>
      <c r="C835" s="2" t="n"/>
      <c r="D835" s="2" t="n"/>
      <c r="E835" s="2" t="n"/>
      <c r="F835" s="6" t="str">
        <f>IF(D835="","",ROUND(E835*IFERROR(VLOOKUP(D835,Ingredients!$C$2:$H$200,6,FALSE),0),2))</f>
        <v/>
      </c>
    </row>
    <row r="836">
      <c r="A836" s="3" t="n"/>
      <c r="B836" s="2" t="n"/>
      <c r="C836" s="2" t="n"/>
      <c r="D836" s="2" t="n"/>
      <c r="E836" s="2" t="n"/>
      <c r="F836" s="6" t="str">
        <f>IF(D836="","",ROUND(E836*IFERROR(VLOOKUP(D836,Ingredients!$C$2:$H$200,6,FALSE),0),2))</f>
        <v/>
      </c>
    </row>
    <row r="837">
      <c r="A837" s="3" t="n"/>
      <c r="B837" s="2" t="n"/>
      <c r="C837" s="2" t="n"/>
      <c r="D837" s="2" t="n"/>
      <c r="E837" s="2" t="n"/>
      <c r="F837" s="6" t="str">
        <f>IF(D837="","",ROUND(E837*IFERROR(VLOOKUP(D837,Ingredients!$C$2:$H$200,6,FALSE),0),2))</f>
        <v/>
      </c>
    </row>
    <row r="838">
      <c r="A838" s="3" t="n"/>
      <c r="B838" s="2" t="n"/>
      <c r="C838" s="2" t="n"/>
      <c r="D838" s="2" t="n"/>
      <c r="E838" s="2" t="n"/>
      <c r="F838" s="6" t="str">
        <f>IF(D838="","",ROUND(E838*IFERROR(VLOOKUP(D838,Ingredients!$C$2:$H$200,6,FALSE),0),2))</f>
        <v/>
      </c>
    </row>
    <row r="839">
      <c r="A839" s="3" t="n"/>
      <c r="B839" s="2" t="n"/>
      <c r="C839" s="2" t="n"/>
      <c r="D839" s="2" t="n"/>
      <c r="E839" s="2" t="n"/>
      <c r="F839" s="6" t="str">
        <f>IF(D839="","",ROUND(E839*IFERROR(VLOOKUP(D839,Ingredients!$C$2:$H$200,6,FALSE),0),2))</f>
        <v/>
      </c>
    </row>
    <row r="840">
      <c r="A840" s="3" t="n"/>
      <c r="B840" s="2" t="n"/>
      <c r="C840" s="2" t="n"/>
      <c r="D840" s="2" t="n"/>
      <c r="E840" s="2" t="n"/>
      <c r="F840" s="6" t="str">
        <f>IF(D840="","",ROUND(E840*IFERROR(VLOOKUP(D840,Ingredients!$C$2:$H$200,6,FALSE),0),2))</f>
        <v/>
      </c>
    </row>
    <row r="841">
      <c r="A841" s="3" t="n"/>
      <c r="B841" s="2" t="n"/>
      <c r="C841" s="2" t="n"/>
      <c r="D841" s="2" t="n"/>
      <c r="E841" s="2" t="n"/>
      <c r="F841" s="6" t="str">
        <f>IF(D841="","",ROUND(E841*IFERROR(VLOOKUP(D841,Ingredients!$C$2:$H$200,6,FALSE),0),2))</f>
        <v/>
      </c>
    </row>
    <row r="842">
      <c r="A842" s="3" t="n"/>
      <c r="B842" s="2" t="n"/>
      <c r="C842" s="2" t="n"/>
      <c r="D842" s="2" t="n"/>
      <c r="E842" s="2" t="n"/>
      <c r="F842" s="6" t="str">
        <f>IF(D842="","",ROUND(E842*IFERROR(VLOOKUP(D842,Ingredients!$C$2:$H$200,6,FALSE),0),2))</f>
        <v/>
      </c>
    </row>
    <row r="843">
      <c r="A843" s="3" t="n"/>
      <c r="B843" s="2" t="n"/>
      <c r="C843" s="2" t="n"/>
      <c r="D843" s="2" t="n"/>
      <c r="E843" s="2" t="n"/>
      <c r="F843" s="6" t="str">
        <f>IF(D843="","",ROUND(E843*IFERROR(VLOOKUP(D843,Ingredients!$C$2:$H$200,6,FALSE),0),2))</f>
        <v/>
      </c>
    </row>
    <row r="844">
      <c r="A844" s="3" t="n"/>
      <c r="B844" s="2" t="n"/>
      <c r="C844" s="2" t="n"/>
      <c r="D844" s="2" t="n"/>
      <c r="E844" s="2" t="n"/>
      <c r="F844" s="6" t="str">
        <f>IF(D844="","",ROUND(E844*IFERROR(VLOOKUP(D844,Ingredients!$C$2:$H$200,6,FALSE),0),2))</f>
        <v/>
      </c>
    </row>
    <row r="845">
      <c r="A845" s="3" t="n"/>
      <c r="B845" s="2" t="n"/>
      <c r="C845" s="2" t="n"/>
      <c r="D845" s="2" t="n"/>
      <c r="E845" s="2" t="n"/>
      <c r="F845" s="6" t="str">
        <f>IF(D845="","",ROUND(E845*IFERROR(VLOOKUP(D845,Ingredients!$C$2:$H$200,6,FALSE),0),2))</f>
        <v/>
      </c>
    </row>
    <row r="846">
      <c r="A846" s="3" t="n"/>
      <c r="B846" s="2" t="n"/>
      <c r="C846" s="2" t="n"/>
      <c r="D846" s="2" t="n"/>
      <c r="E846" s="2" t="n"/>
      <c r="F846" s="6" t="str">
        <f>IF(D846="","",ROUND(E846*IFERROR(VLOOKUP(D846,Ingredients!$C$2:$H$200,6,FALSE),0),2))</f>
        <v/>
      </c>
    </row>
    <row r="847">
      <c r="A847" s="3" t="n"/>
      <c r="B847" s="2" t="n"/>
      <c r="C847" s="2" t="n"/>
      <c r="D847" s="2" t="n"/>
      <c r="E847" s="2" t="n"/>
      <c r="F847" s="6" t="str">
        <f>IF(D847="","",ROUND(E847*IFERROR(VLOOKUP(D847,Ingredients!$C$2:$H$200,6,FALSE),0),2))</f>
        <v/>
      </c>
    </row>
    <row r="848">
      <c r="A848" s="3" t="n"/>
      <c r="B848" s="2" t="n"/>
      <c r="C848" s="2" t="n"/>
      <c r="D848" s="2" t="n"/>
      <c r="E848" s="2" t="n"/>
      <c r="F848" s="6" t="str">
        <f>IF(D848="","",ROUND(E848*IFERROR(VLOOKUP(D848,Ingredients!$C$2:$H$200,6,FALSE),0),2))</f>
        <v/>
      </c>
    </row>
    <row r="849">
      <c r="A849" s="3" t="n"/>
      <c r="B849" s="2" t="n"/>
      <c r="C849" s="2" t="n"/>
      <c r="D849" s="2" t="n"/>
      <c r="E849" s="2" t="n"/>
      <c r="F849" s="6" t="str">
        <f>IF(D849="","",ROUND(E849*IFERROR(VLOOKUP(D849,Ingredients!$C$2:$H$200,6,FALSE),0),2))</f>
        <v/>
      </c>
    </row>
    <row r="850">
      <c r="A850" s="3" t="n"/>
      <c r="B850" s="2" t="n"/>
      <c r="C850" s="2" t="n"/>
      <c r="D850" s="2" t="n"/>
      <c r="E850" s="2" t="n"/>
      <c r="F850" s="6" t="str">
        <f>IF(D850="","",ROUND(E850*IFERROR(VLOOKUP(D850,Ingredients!$C$2:$H$200,6,FALSE),0),2))</f>
        <v/>
      </c>
    </row>
    <row r="851">
      <c r="A851" s="3" t="n"/>
      <c r="B851" s="2" t="n"/>
      <c r="C851" s="2" t="n"/>
      <c r="D851" s="2" t="n"/>
      <c r="E851" s="2" t="n"/>
      <c r="F851" s="6" t="str">
        <f>IF(D851="","",ROUND(E851*IFERROR(VLOOKUP(D851,Ingredients!$C$2:$H$200,6,FALSE),0),2))</f>
        <v/>
      </c>
    </row>
    <row r="852">
      <c r="A852" s="3" t="n"/>
      <c r="B852" s="2" t="n"/>
      <c r="C852" s="2" t="n"/>
      <c r="D852" s="2" t="n"/>
      <c r="E852" s="2" t="n"/>
      <c r="F852" s="6" t="str">
        <f>IF(D852="","",ROUND(E852*IFERROR(VLOOKUP(D852,Ingredients!$C$2:$H$200,6,FALSE),0),2))</f>
        <v/>
      </c>
    </row>
    <row r="853">
      <c r="A853" s="3" t="n"/>
      <c r="B853" s="2" t="n"/>
      <c r="C853" s="2" t="n"/>
      <c r="D853" s="2" t="n"/>
      <c r="E853" s="2" t="n"/>
      <c r="F853" s="6" t="str">
        <f>IF(D853="","",ROUND(E853*IFERROR(VLOOKUP(D853,Ingredients!$C$2:$H$200,6,FALSE),0),2))</f>
        <v/>
      </c>
    </row>
    <row r="854">
      <c r="A854" s="3" t="n"/>
      <c r="B854" s="2" t="n"/>
      <c r="C854" s="2" t="n"/>
      <c r="D854" s="2" t="n"/>
      <c r="E854" s="2" t="n"/>
      <c r="F854" s="6" t="str">
        <f>IF(D854="","",ROUND(E854*IFERROR(VLOOKUP(D854,Ingredients!$C$2:$H$200,6,FALSE),0),2))</f>
        <v/>
      </c>
    </row>
    <row r="855">
      <c r="A855" s="3" t="n"/>
      <c r="B855" s="2" t="n"/>
      <c r="C855" s="2" t="n"/>
      <c r="D855" s="2" t="n"/>
      <c r="E855" s="2" t="n"/>
      <c r="F855" s="6" t="str">
        <f>IF(D855="","",ROUND(E855*IFERROR(VLOOKUP(D855,Ingredients!$C$2:$H$200,6,FALSE),0),2))</f>
        <v/>
      </c>
    </row>
    <row r="856">
      <c r="A856" s="3" t="n"/>
      <c r="B856" s="2" t="n"/>
      <c r="C856" s="2" t="n"/>
      <c r="D856" s="2" t="n"/>
      <c r="E856" s="2" t="n"/>
      <c r="F856" s="6" t="str">
        <f>IF(D856="","",ROUND(E856*IFERROR(VLOOKUP(D856,Ingredients!$C$2:$H$200,6,FALSE),0),2))</f>
        <v/>
      </c>
    </row>
    <row r="857">
      <c r="A857" s="3" t="n"/>
      <c r="B857" s="2" t="n"/>
      <c r="C857" s="2" t="n"/>
      <c r="D857" s="2" t="n"/>
      <c r="E857" s="2" t="n"/>
      <c r="F857" s="6" t="str">
        <f>IF(D857="","",ROUND(E857*IFERROR(VLOOKUP(D857,Ingredients!$C$2:$H$200,6,FALSE),0),2))</f>
        <v/>
      </c>
    </row>
    <row r="858">
      <c r="A858" s="3" t="n"/>
      <c r="B858" s="2" t="n"/>
      <c r="C858" s="2" t="n"/>
      <c r="D858" s="2" t="n"/>
      <c r="E858" s="2" t="n"/>
      <c r="F858" s="6" t="str">
        <f>IF(D858="","",ROUND(E858*IFERROR(VLOOKUP(D858,Ingredients!$C$2:$H$200,6,FALSE),0),2))</f>
        <v/>
      </c>
    </row>
    <row r="859">
      <c r="A859" s="3" t="n"/>
      <c r="B859" s="2" t="n"/>
      <c r="C859" s="2" t="n"/>
      <c r="D859" s="2" t="n"/>
      <c r="E859" s="2" t="n"/>
      <c r="F859" s="6" t="str">
        <f>IF(D859="","",ROUND(E859*IFERROR(VLOOKUP(D859,Ingredients!$C$2:$H$200,6,FALSE),0),2))</f>
        <v/>
      </c>
    </row>
    <row r="860">
      <c r="A860" s="3" t="n"/>
      <c r="B860" s="2" t="n"/>
      <c r="C860" s="2" t="n"/>
      <c r="D860" s="2" t="n"/>
      <c r="E860" s="2" t="n"/>
      <c r="F860" s="6" t="str">
        <f>IF(D860="","",ROUND(E860*IFERROR(VLOOKUP(D860,Ingredients!$C$2:$H$200,6,FALSE),0),2))</f>
        <v/>
      </c>
    </row>
    <row r="861">
      <c r="A861" s="3" t="n"/>
      <c r="B861" s="2" t="n"/>
      <c r="C861" s="2" t="n"/>
      <c r="D861" s="2" t="n"/>
      <c r="E861" s="2" t="n"/>
      <c r="F861" s="6" t="str">
        <f>IF(D861="","",ROUND(E861*IFERROR(VLOOKUP(D861,Ingredients!$C$2:$H$200,6,FALSE),0),2))</f>
        <v/>
      </c>
    </row>
    <row r="862">
      <c r="A862" s="3" t="n"/>
      <c r="B862" s="2" t="n"/>
      <c r="C862" s="2" t="n"/>
      <c r="D862" s="2" t="n"/>
      <c r="E862" s="2" t="n"/>
      <c r="F862" s="6" t="str">
        <f>IF(D862="","",ROUND(E862*IFERROR(VLOOKUP(D862,Ingredients!$C$2:$H$200,6,FALSE),0),2))</f>
        <v/>
      </c>
    </row>
    <row r="863">
      <c r="A863" s="3" t="n"/>
      <c r="B863" s="2" t="n"/>
      <c r="C863" s="2" t="n"/>
      <c r="D863" s="2" t="n"/>
      <c r="E863" s="2" t="n"/>
      <c r="F863" s="6" t="str">
        <f>IF(D863="","",ROUND(E863*IFERROR(VLOOKUP(D863,Ingredients!$C$2:$H$200,6,FALSE),0),2))</f>
        <v/>
      </c>
    </row>
    <row r="864">
      <c r="A864" s="3" t="n"/>
      <c r="B864" s="2" t="n"/>
      <c r="C864" s="2" t="n"/>
      <c r="D864" s="2" t="n"/>
      <c r="E864" s="2" t="n"/>
      <c r="F864" s="6" t="str">
        <f>IF(D864="","",ROUND(E864*IFERROR(VLOOKUP(D864,Ingredients!$C$2:$H$200,6,FALSE),0),2))</f>
        <v/>
      </c>
    </row>
    <row r="865">
      <c r="A865" s="3" t="n"/>
      <c r="B865" s="2" t="n"/>
      <c r="C865" s="2" t="n"/>
      <c r="D865" s="2" t="n"/>
      <c r="E865" s="2" t="n"/>
      <c r="F865" s="6" t="str">
        <f>IF(D865="","",ROUND(E865*IFERROR(VLOOKUP(D865,Ingredients!$C$2:$H$200,6,FALSE),0),2))</f>
        <v/>
      </c>
    </row>
    <row r="866">
      <c r="A866" s="3" t="n"/>
      <c r="B866" s="2" t="n"/>
      <c r="C866" s="2" t="n"/>
      <c r="D866" s="2" t="n"/>
      <c r="E866" s="2" t="n"/>
      <c r="F866" s="6" t="str">
        <f>IF(D866="","",ROUND(E866*IFERROR(VLOOKUP(D866,Ingredients!$C$2:$H$200,6,FALSE),0),2))</f>
        <v/>
      </c>
    </row>
    <row r="867">
      <c r="A867" s="3" t="n"/>
      <c r="B867" s="2" t="n"/>
      <c r="C867" s="2" t="n"/>
      <c r="D867" s="2" t="n"/>
      <c r="E867" s="2" t="n"/>
      <c r="F867" s="6" t="str">
        <f>IF(D867="","",ROUND(E867*IFERROR(VLOOKUP(D867,Ingredients!$C$2:$H$200,6,FALSE),0),2))</f>
        <v/>
      </c>
    </row>
    <row r="868">
      <c r="A868" s="3" t="n"/>
      <c r="B868" s="2" t="n"/>
      <c r="C868" s="2" t="n"/>
      <c r="D868" s="2" t="n"/>
      <c r="E868" s="2" t="n"/>
      <c r="F868" s="6" t="str">
        <f>IF(D868="","",ROUND(E868*IFERROR(VLOOKUP(D868,Ingredients!$C$2:$H$200,6,FALSE),0),2))</f>
        <v/>
      </c>
    </row>
    <row r="869">
      <c r="A869" s="3" t="n"/>
      <c r="B869" s="2" t="n"/>
      <c r="C869" s="2" t="n"/>
      <c r="D869" s="2" t="n"/>
      <c r="E869" s="2" t="n"/>
      <c r="F869" s="6" t="str">
        <f>IF(D869="","",ROUND(E869*IFERROR(VLOOKUP(D869,Ingredients!$C$2:$H$200,6,FALSE),0),2))</f>
        <v/>
      </c>
    </row>
    <row r="870">
      <c r="A870" s="3" t="n"/>
      <c r="B870" s="2" t="n"/>
      <c r="C870" s="2" t="n"/>
      <c r="D870" s="2" t="n"/>
      <c r="E870" s="2" t="n"/>
      <c r="F870" s="6" t="str">
        <f>IF(D870="","",ROUND(E870*IFERROR(VLOOKUP(D870,Ingredients!$C$2:$H$200,6,FALSE),0),2))</f>
        <v/>
      </c>
    </row>
    <row r="871">
      <c r="A871" s="3" t="n"/>
      <c r="B871" s="2" t="n"/>
      <c r="C871" s="2" t="n"/>
      <c r="D871" s="2" t="n"/>
      <c r="E871" s="2" t="n"/>
      <c r="F871" s="6" t="str">
        <f>IF(D871="","",ROUND(E871*IFERROR(VLOOKUP(D871,Ingredients!$C$2:$H$200,6,FALSE),0),2))</f>
        <v/>
      </c>
    </row>
    <row r="872">
      <c r="A872" s="3" t="n"/>
      <c r="B872" s="2" t="n"/>
      <c r="C872" s="2" t="n"/>
      <c r="D872" s="2" t="n"/>
      <c r="E872" s="2" t="n"/>
      <c r="F872" s="6" t="str">
        <f>IF(D872="","",ROUND(E872*IFERROR(VLOOKUP(D872,Ingredients!$C$2:$H$200,6,FALSE),0),2))</f>
        <v/>
      </c>
    </row>
    <row r="873">
      <c r="A873" s="3" t="n"/>
      <c r="B873" s="2" t="n"/>
      <c r="C873" s="2" t="n"/>
      <c r="D873" s="2" t="n"/>
      <c r="E873" s="2" t="n"/>
      <c r="F873" s="6" t="str">
        <f>IF(D873="","",ROUND(E873*IFERROR(VLOOKUP(D873,Ingredients!$C$2:$H$200,6,FALSE),0),2))</f>
        <v/>
      </c>
    </row>
    <row r="874">
      <c r="A874" s="3" t="n"/>
      <c r="B874" s="2" t="n"/>
      <c r="C874" s="2" t="n"/>
      <c r="D874" s="2" t="n"/>
      <c r="E874" s="2" t="n"/>
      <c r="F874" s="6" t="str">
        <f>IF(D874="","",ROUND(E874*IFERROR(VLOOKUP(D874,Ingredients!$C$2:$H$200,6,FALSE),0),2))</f>
        <v/>
      </c>
    </row>
    <row r="875">
      <c r="A875" s="3" t="n"/>
      <c r="B875" s="2" t="n"/>
      <c r="C875" s="2" t="n"/>
      <c r="D875" s="2" t="n"/>
      <c r="E875" s="2" t="n"/>
      <c r="F875" s="6" t="str">
        <f>IF(D875="","",ROUND(E875*IFERROR(VLOOKUP(D875,Ingredients!$C$2:$H$200,6,FALSE),0),2))</f>
        <v/>
      </c>
    </row>
    <row r="876">
      <c r="A876" s="3" t="n"/>
      <c r="B876" s="2" t="n"/>
      <c r="C876" s="2" t="n"/>
      <c r="D876" s="2" t="n"/>
      <c r="E876" s="2" t="n"/>
      <c r="F876" s="6" t="str">
        <f>IF(D876="","",ROUND(E876*IFERROR(VLOOKUP(D876,Ingredients!$C$2:$H$200,6,FALSE),0),2))</f>
        <v/>
      </c>
    </row>
    <row r="877">
      <c r="A877" s="3" t="n"/>
      <c r="B877" s="2" t="n"/>
      <c r="C877" s="2" t="n"/>
      <c r="D877" s="2" t="n"/>
      <c r="E877" s="2" t="n"/>
      <c r="F877" s="6" t="str">
        <f>IF(D877="","",ROUND(E877*IFERROR(VLOOKUP(D877,Ingredients!$C$2:$H$200,6,FALSE),0),2))</f>
        <v/>
      </c>
    </row>
    <row r="878">
      <c r="A878" s="3" t="n"/>
      <c r="B878" s="2" t="n"/>
      <c r="C878" s="2" t="n"/>
      <c r="D878" s="2" t="n"/>
      <c r="E878" s="2" t="n"/>
      <c r="F878" s="6" t="str">
        <f>IF(D878="","",ROUND(E878*IFERROR(VLOOKUP(D878,Ingredients!$C$2:$H$200,6,FALSE),0),2))</f>
        <v/>
      </c>
    </row>
    <row r="879">
      <c r="A879" s="3" t="n"/>
      <c r="B879" s="2" t="n"/>
      <c r="C879" s="2" t="n"/>
      <c r="D879" s="2" t="n"/>
      <c r="E879" s="2" t="n"/>
      <c r="F879" s="6" t="str">
        <f>IF(D879="","",ROUND(E879*IFERROR(VLOOKUP(D879,Ingredients!$C$2:$H$200,6,FALSE),0),2))</f>
        <v/>
      </c>
    </row>
    <row r="880">
      <c r="A880" s="3" t="n"/>
      <c r="B880" s="2" t="n"/>
      <c r="C880" s="2" t="n"/>
      <c r="D880" s="2" t="n"/>
      <c r="E880" s="2" t="n"/>
      <c r="F880" s="6" t="str">
        <f>IF(D880="","",ROUND(E880*IFERROR(VLOOKUP(D880,Ingredients!$C$2:$H$200,6,FALSE),0),2))</f>
        <v/>
      </c>
    </row>
    <row r="881">
      <c r="A881" s="3" t="n"/>
      <c r="B881" s="2" t="n"/>
      <c r="C881" s="2" t="n"/>
      <c r="D881" s="2" t="n"/>
      <c r="E881" s="2" t="n"/>
      <c r="F881" s="6" t="str">
        <f>IF(D881="","",ROUND(E881*IFERROR(VLOOKUP(D881,Ingredients!$C$2:$H$200,6,FALSE),0),2))</f>
        <v/>
      </c>
    </row>
    <row r="882">
      <c r="A882" s="3" t="n"/>
      <c r="B882" s="2" t="n"/>
      <c r="C882" s="2" t="n"/>
      <c r="D882" s="2" t="n"/>
      <c r="E882" s="2" t="n"/>
      <c r="F882" s="6" t="str">
        <f>IF(D882="","",ROUND(E882*IFERROR(VLOOKUP(D882,Ingredients!$C$2:$H$200,6,FALSE),0),2))</f>
        <v/>
      </c>
    </row>
    <row r="883">
      <c r="A883" s="3" t="n"/>
      <c r="B883" s="2" t="n"/>
      <c r="C883" s="2" t="n"/>
      <c r="D883" s="2" t="n"/>
      <c r="E883" s="2" t="n"/>
      <c r="F883" s="6" t="str">
        <f>IF(D883="","",ROUND(E883*IFERROR(VLOOKUP(D883,Ingredients!$C$2:$H$200,6,FALSE),0),2))</f>
        <v/>
      </c>
    </row>
    <row r="884">
      <c r="A884" s="3" t="n"/>
      <c r="B884" s="2" t="n"/>
      <c r="C884" s="2" t="n"/>
      <c r="D884" s="2" t="n"/>
      <c r="E884" s="2" t="n"/>
      <c r="F884" s="6" t="str">
        <f>IF(D884="","",ROUND(E884*IFERROR(VLOOKUP(D884,Ingredients!$C$2:$H$200,6,FALSE),0),2))</f>
        <v/>
      </c>
    </row>
    <row r="885">
      <c r="A885" s="3" t="n"/>
      <c r="B885" s="2" t="n"/>
      <c r="C885" s="2" t="n"/>
      <c r="D885" s="2" t="n"/>
      <c r="E885" s="2" t="n"/>
      <c r="F885" s="6" t="str">
        <f>IF(D885="","",ROUND(E885*IFERROR(VLOOKUP(D885,Ingredients!$C$2:$H$200,6,FALSE),0),2))</f>
        <v/>
      </c>
    </row>
    <row r="886">
      <c r="A886" s="3" t="n"/>
      <c r="B886" s="2" t="n"/>
      <c r="C886" s="2" t="n"/>
      <c r="D886" s="2" t="n"/>
      <c r="E886" s="2" t="n"/>
      <c r="F886" s="6" t="str">
        <f>IF(D886="","",ROUND(E886*IFERROR(VLOOKUP(D886,Ingredients!$C$2:$H$200,6,FALSE),0),2))</f>
        <v/>
      </c>
    </row>
    <row r="887">
      <c r="A887" s="3" t="n"/>
      <c r="B887" s="2" t="n"/>
      <c r="C887" s="2" t="n"/>
      <c r="D887" s="2" t="n"/>
      <c r="E887" s="2" t="n"/>
      <c r="F887" s="6" t="str">
        <f>IF(D887="","",ROUND(E887*IFERROR(VLOOKUP(D887,Ingredients!$C$2:$H$200,6,FALSE),0),2))</f>
        <v/>
      </c>
    </row>
    <row r="888">
      <c r="A888" s="3" t="n"/>
      <c r="B888" s="2" t="n"/>
      <c r="C888" s="2" t="n"/>
      <c r="D888" s="2" t="n"/>
      <c r="E888" s="2" t="n"/>
      <c r="F888" s="6" t="str">
        <f>IF(D888="","",ROUND(E888*IFERROR(VLOOKUP(D888,Ingredients!$C$2:$H$200,6,FALSE),0),2))</f>
        <v/>
      </c>
    </row>
    <row r="889">
      <c r="A889" s="3" t="n"/>
      <c r="B889" s="2" t="n"/>
      <c r="C889" s="2" t="n"/>
      <c r="D889" s="2" t="n"/>
      <c r="E889" s="2" t="n"/>
      <c r="F889" s="6" t="str">
        <f>IF(D889="","",ROUND(E889*IFERROR(VLOOKUP(D889,Ingredients!$C$2:$H$200,6,FALSE),0),2))</f>
        <v/>
      </c>
    </row>
    <row r="890">
      <c r="A890" s="3" t="n"/>
      <c r="B890" s="2" t="n"/>
      <c r="C890" s="2" t="n"/>
      <c r="D890" s="2" t="n"/>
      <c r="E890" s="2" t="n"/>
      <c r="F890" s="6" t="str">
        <f>IF(D890="","",ROUND(E890*IFERROR(VLOOKUP(D890,Ingredients!$C$2:$H$200,6,FALSE),0),2))</f>
        <v/>
      </c>
    </row>
    <row r="891">
      <c r="A891" s="3" t="n"/>
      <c r="B891" s="2" t="n"/>
      <c r="C891" s="2" t="n"/>
      <c r="D891" s="2" t="n"/>
      <c r="E891" s="2" t="n"/>
      <c r="F891" s="6" t="str">
        <f>IF(D891="","",ROUND(E891*IFERROR(VLOOKUP(D891,Ingredients!$C$2:$H$200,6,FALSE),0),2))</f>
        <v/>
      </c>
    </row>
    <row r="892">
      <c r="A892" s="3" t="n"/>
      <c r="B892" s="2" t="n"/>
      <c r="C892" s="2" t="n"/>
      <c r="D892" s="2" t="n"/>
      <c r="E892" s="2" t="n"/>
      <c r="F892" s="6" t="str">
        <f>IF(D892="","",ROUND(E892*IFERROR(VLOOKUP(D892,Ingredients!$C$2:$H$200,6,FALSE),0),2))</f>
        <v/>
      </c>
    </row>
    <row r="893">
      <c r="A893" s="3" t="n"/>
      <c r="B893" s="2" t="n"/>
      <c r="C893" s="2" t="n"/>
      <c r="D893" s="2" t="n"/>
      <c r="E893" s="2" t="n"/>
      <c r="F893" s="6" t="str">
        <f>IF(D893="","",ROUND(E893*IFERROR(VLOOKUP(D893,Ingredients!$C$2:$H$200,6,FALSE),0),2))</f>
        <v/>
      </c>
    </row>
    <row r="894">
      <c r="A894" s="3" t="n"/>
      <c r="B894" s="2" t="n"/>
      <c r="C894" s="2" t="n"/>
      <c r="D894" s="2" t="n"/>
      <c r="E894" s="2" t="n"/>
      <c r="F894" s="6" t="str">
        <f>IF(D894="","",ROUND(E894*IFERROR(VLOOKUP(D894,Ingredients!$C$2:$H$200,6,FALSE),0),2))</f>
        <v/>
      </c>
    </row>
    <row r="895">
      <c r="A895" s="3" t="n"/>
      <c r="B895" s="2" t="n"/>
      <c r="C895" s="2" t="n"/>
      <c r="D895" s="2" t="n"/>
      <c r="E895" s="2" t="n"/>
      <c r="F895" s="6" t="str">
        <f>IF(D895="","",ROUND(E895*IFERROR(VLOOKUP(D895,Ingredients!$C$2:$H$200,6,FALSE),0),2))</f>
        <v/>
      </c>
    </row>
    <row r="896">
      <c r="A896" s="3" t="n"/>
      <c r="B896" s="2" t="n"/>
      <c r="C896" s="2" t="n"/>
      <c r="D896" s="2" t="n"/>
      <c r="E896" s="2" t="n"/>
      <c r="F896" s="6" t="str">
        <f>IF(D896="","",ROUND(E896*IFERROR(VLOOKUP(D896,Ingredients!$C$2:$H$200,6,FALSE),0),2))</f>
        <v/>
      </c>
    </row>
    <row r="897">
      <c r="A897" s="3" t="n"/>
      <c r="B897" s="2" t="n"/>
      <c r="C897" s="2" t="n"/>
      <c r="D897" s="2" t="n"/>
      <c r="E897" s="2" t="n"/>
      <c r="F897" s="6" t="str">
        <f>IF(D897="","",ROUND(E897*IFERROR(VLOOKUP(D897,Ingredients!$C$2:$H$200,6,FALSE),0),2))</f>
        <v/>
      </c>
    </row>
    <row r="898">
      <c r="A898" s="3" t="n"/>
      <c r="B898" s="2" t="n"/>
      <c r="C898" s="2" t="n"/>
      <c r="D898" s="2" t="n"/>
      <c r="E898" s="2" t="n"/>
      <c r="F898" s="6" t="str">
        <f>IF(D898="","",ROUND(E898*IFERROR(VLOOKUP(D898,Ingredients!$C$2:$H$200,6,FALSE),0),2))</f>
        <v/>
      </c>
    </row>
    <row r="899">
      <c r="A899" s="3" t="n"/>
      <c r="B899" s="2" t="n"/>
      <c r="C899" s="2" t="n"/>
      <c r="D899" s="2" t="n"/>
      <c r="E899" s="2" t="n"/>
      <c r="F899" s="6" t="str">
        <f>IF(D899="","",ROUND(E899*IFERROR(VLOOKUP(D899,Ingredients!$C$2:$H$200,6,FALSE),0),2))</f>
        <v/>
      </c>
    </row>
    <row r="900">
      <c r="A900" s="3" t="n"/>
      <c r="B900" s="2" t="n"/>
      <c r="C900" s="2" t="n"/>
      <c r="D900" s="2" t="n"/>
      <c r="E900" s="2" t="n"/>
      <c r="F900" s="6" t="str">
        <f>IF(D900="","",ROUND(E900*IFERROR(VLOOKUP(D900,Ingredients!$C$2:$H$200,6,FALSE),0),2))</f>
        <v/>
      </c>
    </row>
    <row r="901">
      <c r="A901" s="3" t="n"/>
      <c r="B901" s="2" t="n"/>
      <c r="C901" s="2" t="n"/>
      <c r="D901" s="2" t="n"/>
      <c r="E901" s="2" t="n"/>
      <c r="F901" s="6" t="str">
        <f>IF(D901="","",ROUND(E901*IFERROR(VLOOKUP(D901,Ingredients!$C$2:$H$200,6,FALSE),0),2))</f>
        <v/>
      </c>
    </row>
    <row r="902">
      <c r="A902" s="3" t="n"/>
      <c r="B902" s="2" t="n"/>
      <c r="C902" s="2" t="n"/>
      <c r="D902" s="2" t="n"/>
      <c r="E902" s="2" t="n"/>
      <c r="F902" s="6" t="str">
        <f>IF(D902="","",ROUND(E902*IFERROR(VLOOKUP(D902,Ingredients!$C$2:$H$200,6,FALSE),0),2))</f>
        <v/>
      </c>
    </row>
    <row r="903">
      <c r="A903" s="3" t="n"/>
      <c r="B903" s="2" t="n"/>
      <c r="C903" s="2" t="n"/>
      <c r="D903" s="2" t="n"/>
      <c r="E903" s="2" t="n"/>
      <c r="F903" s="6" t="str">
        <f>IF(D903="","",ROUND(E903*IFERROR(VLOOKUP(D903,Ingredients!$C$2:$H$200,6,FALSE),0),2))</f>
        <v/>
      </c>
    </row>
    <row r="904">
      <c r="A904" s="3" t="n"/>
      <c r="B904" s="2" t="n"/>
      <c r="C904" s="2" t="n"/>
      <c r="D904" s="2" t="n"/>
      <c r="E904" s="2" t="n"/>
      <c r="F904" s="6" t="str">
        <f>IF(D904="","",ROUND(E904*IFERROR(VLOOKUP(D904,Ingredients!$C$2:$H$200,6,FALSE),0),2))</f>
        <v/>
      </c>
    </row>
    <row r="905">
      <c r="A905" s="3" t="n"/>
      <c r="B905" s="2" t="n"/>
      <c r="C905" s="2" t="n"/>
      <c r="D905" s="2" t="n"/>
      <c r="E905" s="2" t="n"/>
      <c r="F905" s="6" t="str">
        <f>IF(D905="","",ROUND(E905*IFERROR(VLOOKUP(D905,Ingredients!$C$2:$H$200,6,FALSE),0),2))</f>
        <v/>
      </c>
    </row>
    <row r="906">
      <c r="A906" s="3" t="n"/>
      <c r="B906" s="2" t="n"/>
      <c r="C906" s="2" t="n"/>
      <c r="D906" s="2" t="n"/>
      <c r="E906" s="2" t="n"/>
      <c r="F906" s="6" t="str">
        <f>IF(D906="","",ROUND(E906*IFERROR(VLOOKUP(D906,Ingredients!$C$2:$H$200,6,FALSE),0),2))</f>
        <v/>
      </c>
    </row>
    <row r="907">
      <c r="A907" s="3" t="n"/>
      <c r="B907" s="2" t="n"/>
      <c r="C907" s="2" t="n"/>
      <c r="D907" s="2" t="n"/>
      <c r="E907" s="2" t="n"/>
      <c r="F907" s="6" t="str">
        <f>IF(D907="","",ROUND(E907*IFERROR(VLOOKUP(D907,Ingredients!$C$2:$H$200,6,FALSE),0),2))</f>
        <v/>
      </c>
    </row>
    <row r="908">
      <c r="A908" s="3" t="n"/>
      <c r="B908" s="2" t="n"/>
      <c r="C908" s="2" t="n"/>
      <c r="D908" s="2" t="n"/>
      <c r="E908" s="2" t="n"/>
      <c r="F908" s="6" t="str">
        <f>IF(D908="","",ROUND(E908*IFERROR(VLOOKUP(D908,Ingredients!$C$2:$H$200,6,FALSE),0),2))</f>
        <v/>
      </c>
    </row>
    <row r="909">
      <c r="A909" s="3" t="n"/>
      <c r="B909" s="2" t="n"/>
      <c r="C909" s="2" t="n"/>
      <c r="D909" s="2" t="n"/>
      <c r="E909" s="2" t="n"/>
      <c r="F909" s="6" t="str">
        <f>IF(D909="","",ROUND(E909*IFERROR(VLOOKUP(D909,Ingredients!$C$2:$H$200,6,FALSE),0),2))</f>
        <v/>
      </c>
    </row>
    <row r="910">
      <c r="A910" s="3" t="n"/>
      <c r="B910" s="2" t="n"/>
      <c r="C910" s="2" t="n"/>
      <c r="D910" s="2" t="n"/>
      <c r="E910" s="2" t="n"/>
      <c r="F910" s="6" t="str">
        <f>IF(D910="","",ROUND(E910*IFERROR(VLOOKUP(D910,Ingredients!$C$2:$H$200,6,FALSE),0),2))</f>
        <v/>
      </c>
    </row>
    <row r="911">
      <c r="A911" s="3" t="n"/>
      <c r="B911" s="2" t="n"/>
      <c r="C911" s="2" t="n"/>
      <c r="D911" s="2" t="n"/>
      <c r="E911" s="2" t="n"/>
      <c r="F911" s="6" t="str">
        <f>IF(D911="","",ROUND(E911*IFERROR(VLOOKUP(D911,Ingredients!$C$2:$H$200,6,FALSE),0),2))</f>
        <v/>
      </c>
    </row>
    <row r="912">
      <c r="A912" s="3" t="n"/>
      <c r="B912" s="2" t="n"/>
      <c r="C912" s="2" t="n"/>
      <c r="D912" s="2" t="n"/>
      <c r="E912" s="2" t="n"/>
      <c r="F912" s="6" t="str">
        <f>IF(D912="","",ROUND(E912*IFERROR(VLOOKUP(D912,Ingredients!$C$2:$H$200,6,FALSE),0),2))</f>
        <v/>
      </c>
    </row>
    <row r="913">
      <c r="A913" s="3" t="n"/>
      <c r="B913" s="2" t="n"/>
      <c r="C913" s="2" t="n"/>
      <c r="D913" s="2" t="n"/>
      <c r="E913" s="2" t="n"/>
      <c r="F913" s="6" t="str">
        <f>IF(D913="","",ROUND(E913*IFERROR(VLOOKUP(D913,Ingredients!$C$2:$H$200,6,FALSE),0),2))</f>
        <v/>
      </c>
    </row>
    <row r="914">
      <c r="A914" s="3" t="n"/>
      <c r="B914" s="2" t="n"/>
      <c r="C914" s="2" t="n"/>
      <c r="D914" s="2" t="n"/>
      <c r="E914" s="2" t="n"/>
      <c r="F914" s="6" t="str">
        <f>IF(D914="","",ROUND(E914*IFERROR(VLOOKUP(D914,Ingredients!$C$2:$H$200,6,FALSE),0),2))</f>
        <v/>
      </c>
    </row>
    <row r="915">
      <c r="A915" s="3" t="n"/>
      <c r="B915" s="2" t="n"/>
      <c r="C915" s="2" t="n"/>
      <c r="D915" s="2" t="n"/>
      <c r="E915" s="2" t="n"/>
      <c r="F915" s="6" t="str">
        <f>IF(D915="","",ROUND(E915*IFERROR(VLOOKUP(D915,Ingredients!$C$2:$H$200,6,FALSE),0),2))</f>
        <v/>
      </c>
    </row>
    <row r="916">
      <c r="A916" s="3" t="n"/>
      <c r="B916" s="2" t="n"/>
      <c r="C916" s="2" t="n"/>
      <c r="D916" s="2" t="n"/>
      <c r="E916" s="2" t="n"/>
      <c r="F916" s="6" t="str">
        <f>IF(D916="","",ROUND(E916*IFERROR(VLOOKUP(D916,Ingredients!$C$2:$H$200,6,FALSE),0),2))</f>
        <v/>
      </c>
    </row>
    <row r="917">
      <c r="A917" s="3" t="n"/>
      <c r="B917" s="2" t="n"/>
      <c r="C917" s="2" t="n"/>
      <c r="D917" s="2" t="n"/>
      <c r="E917" s="2" t="n"/>
      <c r="F917" s="6" t="str">
        <f>IF(D917="","",ROUND(E917*IFERROR(VLOOKUP(D917,Ingredients!$C$2:$H$200,6,FALSE),0),2))</f>
        <v/>
      </c>
    </row>
    <row r="918">
      <c r="A918" s="3" t="n"/>
      <c r="B918" s="2" t="n"/>
      <c r="C918" s="2" t="n"/>
      <c r="D918" s="2" t="n"/>
      <c r="E918" s="2" t="n"/>
      <c r="F918" s="6" t="str">
        <f>IF(D918="","",ROUND(E918*IFERROR(VLOOKUP(D918,Ingredients!$C$2:$H$200,6,FALSE),0),2))</f>
        <v/>
      </c>
    </row>
    <row r="919">
      <c r="A919" s="3" t="n"/>
      <c r="B919" s="2" t="n"/>
      <c r="C919" s="2" t="n"/>
      <c r="D919" s="2" t="n"/>
      <c r="E919" s="2" t="n"/>
      <c r="F919" s="6" t="str">
        <f>IF(D919="","",ROUND(E919*IFERROR(VLOOKUP(D919,Ingredients!$C$2:$H$200,6,FALSE),0),2))</f>
        <v/>
      </c>
    </row>
    <row r="920">
      <c r="A920" s="3" t="n"/>
      <c r="B920" s="2" t="n"/>
      <c r="C920" s="2" t="n"/>
      <c r="D920" s="2" t="n"/>
      <c r="E920" s="2" t="n"/>
      <c r="F920" s="6" t="str">
        <f>IF(D920="","",ROUND(E920*IFERROR(VLOOKUP(D920,Ingredients!$C$2:$H$200,6,FALSE),0),2))</f>
        <v/>
      </c>
    </row>
    <row r="921">
      <c r="A921" s="3" t="n"/>
      <c r="B921" s="2" t="n"/>
      <c r="C921" s="2" t="n"/>
      <c r="D921" s="2" t="n"/>
      <c r="E921" s="2" t="n"/>
      <c r="F921" s="6" t="str">
        <f>IF(D921="","",ROUND(E921*IFERROR(VLOOKUP(D921,Ingredients!$C$2:$H$200,6,FALSE),0),2))</f>
        <v/>
      </c>
    </row>
    <row r="922">
      <c r="A922" s="3" t="n"/>
      <c r="B922" s="2" t="n"/>
      <c r="C922" s="2" t="n"/>
      <c r="D922" s="2" t="n"/>
      <c r="E922" s="2" t="n"/>
      <c r="F922" s="6" t="str">
        <f>IF(D922="","",ROUND(E922*IFERROR(VLOOKUP(D922,Ingredients!$C$2:$H$200,6,FALSE),0),2))</f>
        <v/>
      </c>
    </row>
    <row r="923">
      <c r="A923" s="3" t="n"/>
      <c r="B923" s="2" t="n"/>
      <c r="C923" s="2" t="n"/>
      <c r="D923" s="2" t="n"/>
      <c r="E923" s="2" t="n"/>
      <c r="F923" s="6" t="str">
        <f>IF(D923="","",ROUND(E923*IFERROR(VLOOKUP(D923,Ingredients!$C$2:$H$200,6,FALSE),0),2))</f>
        <v/>
      </c>
    </row>
    <row r="924">
      <c r="A924" s="3" t="n"/>
      <c r="B924" s="2" t="n"/>
      <c r="C924" s="2" t="n"/>
      <c r="D924" s="2" t="n"/>
      <c r="E924" s="2" t="n"/>
      <c r="F924" s="6" t="str">
        <f>IF(D924="","",ROUND(E924*IFERROR(VLOOKUP(D924,Ingredients!$C$2:$H$200,6,FALSE),0),2))</f>
        <v/>
      </c>
    </row>
    <row r="925">
      <c r="A925" s="3" t="n"/>
      <c r="B925" s="2" t="n"/>
      <c r="C925" s="2" t="n"/>
      <c r="D925" s="2" t="n"/>
      <c r="E925" s="2" t="n"/>
      <c r="F925" s="6" t="str">
        <f>IF(D925="","",ROUND(E925*IFERROR(VLOOKUP(D925,Ingredients!$C$2:$H$200,6,FALSE),0),2))</f>
        <v/>
      </c>
    </row>
    <row r="926">
      <c r="A926" s="3" t="n"/>
      <c r="B926" s="2" t="n"/>
      <c r="C926" s="2" t="n"/>
      <c r="D926" s="2" t="n"/>
      <c r="E926" s="2" t="n"/>
      <c r="F926" s="6" t="str">
        <f>IF(D926="","",ROUND(E926*IFERROR(VLOOKUP(D926,Ingredients!$C$2:$H$200,6,FALSE),0),2))</f>
        <v/>
      </c>
    </row>
    <row r="927">
      <c r="A927" s="3" t="n"/>
      <c r="B927" s="2" t="n"/>
      <c r="C927" s="2" t="n"/>
      <c r="D927" s="2" t="n"/>
      <c r="E927" s="2" t="n"/>
      <c r="F927" s="6" t="str">
        <f>IF(D927="","",ROUND(E927*IFERROR(VLOOKUP(D927,Ingredients!$C$2:$H$200,6,FALSE),0),2))</f>
        <v/>
      </c>
    </row>
    <row r="928">
      <c r="A928" s="3" t="n"/>
      <c r="B928" s="2" t="n"/>
      <c r="C928" s="2" t="n"/>
      <c r="D928" s="2" t="n"/>
      <c r="E928" s="2" t="n"/>
      <c r="F928" s="6" t="str">
        <f>IF(D928="","",ROUND(E928*IFERROR(VLOOKUP(D928,Ingredients!$C$2:$H$200,6,FALSE),0),2))</f>
        <v/>
      </c>
    </row>
    <row r="929">
      <c r="A929" s="3" t="n"/>
      <c r="B929" s="2" t="n"/>
      <c r="C929" s="2" t="n"/>
      <c r="D929" s="2" t="n"/>
      <c r="E929" s="2" t="n"/>
      <c r="F929" s="6" t="str">
        <f>IF(D929="","",ROUND(E929*IFERROR(VLOOKUP(D929,Ingredients!$C$2:$H$200,6,FALSE),0),2))</f>
        <v/>
      </c>
    </row>
    <row r="930">
      <c r="A930" s="3" t="n"/>
      <c r="B930" s="2" t="n"/>
      <c r="C930" s="2" t="n"/>
      <c r="D930" s="2" t="n"/>
      <c r="E930" s="2" t="n"/>
      <c r="F930" s="6" t="str">
        <f>IF(D930="","",ROUND(E930*IFERROR(VLOOKUP(D930,Ingredients!$C$2:$H$200,6,FALSE),0),2))</f>
        <v/>
      </c>
    </row>
    <row r="931">
      <c r="A931" s="3" t="n"/>
      <c r="B931" s="2" t="n"/>
      <c r="C931" s="2" t="n"/>
      <c r="D931" s="2" t="n"/>
      <c r="E931" s="2" t="n"/>
      <c r="F931" s="6" t="str">
        <f>IF(D931="","",ROUND(E931*IFERROR(VLOOKUP(D931,Ingredients!$C$2:$H$200,6,FALSE),0),2))</f>
        <v/>
      </c>
    </row>
    <row r="932">
      <c r="A932" s="3" t="n"/>
      <c r="B932" s="2" t="n"/>
      <c r="C932" s="2" t="n"/>
      <c r="D932" s="2" t="n"/>
      <c r="E932" s="2" t="n"/>
      <c r="F932" s="6" t="str">
        <f>IF(D932="","",ROUND(E932*IFERROR(VLOOKUP(D932,Ingredients!$C$2:$H$200,6,FALSE),0),2))</f>
        <v/>
      </c>
    </row>
    <row r="933">
      <c r="A933" s="3" t="n"/>
      <c r="B933" s="2" t="n"/>
      <c r="C933" s="2" t="n"/>
      <c r="D933" s="2" t="n"/>
      <c r="E933" s="2" t="n"/>
      <c r="F933" s="6" t="str">
        <f>IF(D933="","",ROUND(E933*IFERROR(VLOOKUP(D933,Ingredients!$C$2:$H$200,6,FALSE),0),2))</f>
        <v/>
      </c>
    </row>
    <row r="934">
      <c r="A934" s="3" t="n"/>
      <c r="B934" s="2" t="n"/>
      <c r="C934" s="2" t="n"/>
      <c r="D934" s="2" t="n"/>
      <c r="E934" s="2" t="n"/>
      <c r="F934" s="6" t="str">
        <f>IF(D934="","",ROUND(E934*IFERROR(VLOOKUP(D934,Ingredients!$C$2:$H$200,6,FALSE),0),2))</f>
        <v/>
      </c>
    </row>
    <row r="935">
      <c r="A935" s="3" t="n"/>
      <c r="B935" s="2" t="n"/>
      <c r="C935" s="2" t="n"/>
      <c r="D935" s="2" t="n"/>
      <c r="E935" s="2" t="n"/>
      <c r="F935" s="6" t="str">
        <f>IF(D935="","",ROUND(E935*IFERROR(VLOOKUP(D935,Ingredients!$C$2:$H$200,6,FALSE),0),2))</f>
        <v/>
      </c>
    </row>
    <row r="936">
      <c r="A936" s="3" t="n"/>
      <c r="B936" s="2" t="n"/>
      <c r="C936" s="2" t="n"/>
      <c r="D936" s="2" t="n"/>
      <c r="E936" s="2" t="n"/>
      <c r="F936" s="6" t="str">
        <f>IF(D936="","",ROUND(E936*IFERROR(VLOOKUP(D936,Ingredients!$C$2:$H$200,6,FALSE),0),2))</f>
        <v/>
      </c>
    </row>
    <row r="937">
      <c r="A937" s="3" t="n"/>
      <c r="B937" s="2" t="n"/>
      <c r="C937" s="2" t="n"/>
      <c r="D937" s="2" t="n"/>
      <c r="E937" s="2" t="n"/>
      <c r="F937" s="6" t="str">
        <f>IF(D937="","",ROUND(E937*IFERROR(VLOOKUP(D937,Ingredients!$C$2:$H$200,6,FALSE),0),2))</f>
        <v/>
      </c>
    </row>
    <row r="938">
      <c r="A938" s="3" t="n"/>
      <c r="B938" s="2" t="n"/>
      <c r="C938" s="2" t="n"/>
      <c r="D938" s="2" t="n"/>
      <c r="E938" s="2" t="n"/>
      <c r="F938" s="6" t="str">
        <f>IF(D938="","",ROUND(E938*IFERROR(VLOOKUP(D938,Ingredients!$C$2:$H$200,6,FALSE),0),2))</f>
        <v/>
      </c>
    </row>
    <row r="939">
      <c r="A939" s="3" t="n"/>
      <c r="B939" s="2" t="n"/>
      <c r="C939" s="2" t="n"/>
      <c r="D939" s="2" t="n"/>
      <c r="E939" s="2" t="n"/>
      <c r="F939" s="6" t="str">
        <f>IF(D939="","",ROUND(E939*IFERROR(VLOOKUP(D939,Ingredients!$C$2:$H$200,6,FALSE),0),2))</f>
        <v/>
      </c>
    </row>
    <row r="940">
      <c r="A940" s="3" t="n"/>
      <c r="B940" s="2" t="n"/>
      <c r="C940" s="2" t="n"/>
      <c r="D940" s="2" t="n"/>
      <c r="E940" s="2" t="n"/>
      <c r="F940" s="6" t="str">
        <f>IF(D940="","",ROUND(E940*IFERROR(VLOOKUP(D940,Ingredients!$C$2:$H$200,6,FALSE),0),2))</f>
        <v/>
      </c>
    </row>
    <row r="941">
      <c r="A941" s="3" t="n"/>
      <c r="B941" s="2" t="n"/>
      <c r="C941" s="2" t="n"/>
      <c r="D941" s="2" t="n"/>
      <c r="E941" s="2" t="n"/>
      <c r="F941" s="6" t="str">
        <f>IF(D941="","",ROUND(E941*IFERROR(VLOOKUP(D941,Ingredients!$C$2:$H$200,6,FALSE),0),2))</f>
        <v/>
      </c>
    </row>
    <row r="942">
      <c r="A942" s="3" t="n"/>
      <c r="B942" s="2" t="n"/>
      <c r="C942" s="2" t="n"/>
      <c r="D942" s="2" t="n"/>
      <c r="E942" s="2" t="n"/>
      <c r="F942" s="6" t="str">
        <f>IF(D942="","",ROUND(E942*IFERROR(VLOOKUP(D942,Ingredients!$C$2:$H$200,6,FALSE),0),2))</f>
        <v/>
      </c>
    </row>
    <row r="943">
      <c r="A943" s="3" t="n"/>
      <c r="B943" s="2" t="n"/>
      <c r="C943" s="2" t="n"/>
      <c r="D943" s="2" t="n"/>
      <c r="E943" s="2" t="n"/>
      <c r="F943" s="6" t="str">
        <f>IF(D943="","",ROUND(E943*IFERROR(VLOOKUP(D943,Ingredients!$C$2:$H$200,6,FALSE),0),2))</f>
        <v/>
      </c>
    </row>
    <row r="944">
      <c r="A944" s="3" t="n"/>
      <c r="B944" s="2" t="n"/>
      <c r="C944" s="2" t="n"/>
      <c r="D944" s="2" t="n"/>
      <c r="E944" s="2" t="n"/>
      <c r="F944" s="6" t="str">
        <f>IF(D944="","",ROUND(E944*IFERROR(VLOOKUP(D944,Ingredients!$C$2:$H$200,6,FALSE),0),2))</f>
        <v/>
      </c>
    </row>
    <row r="945">
      <c r="A945" s="3" t="n"/>
      <c r="B945" s="2" t="n"/>
      <c r="C945" s="2" t="n"/>
      <c r="D945" s="2" t="n"/>
      <c r="E945" s="2" t="n"/>
      <c r="F945" s="6" t="str">
        <f>IF(D945="","",ROUND(E945*IFERROR(VLOOKUP(D945,Ingredients!$C$2:$H$200,6,FALSE),0),2))</f>
        <v/>
      </c>
    </row>
    <row r="946">
      <c r="A946" s="3" t="n"/>
      <c r="B946" s="2" t="n"/>
      <c r="C946" s="2" t="n"/>
      <c r="D946" s="2" t="n"/>
      <c r="E946" s="2" t="n"/>
      <c r="F946" s="6" t="str">
        <f>IF(D946="","",ROUND(E946*IFERROR(VLOOKUP(D946,Ingredients!$C$2:$H$200,6,FALSE),0),2))</f>
        <v/>
      </c>
    </row>
    <row r="947">
      <c r="A947" s="3" t="n"/>
      <c r="B947" s="2" t="n"/>
      <c r="C947" s="2" t="n"/>
      <c r="D947" s="2" t="n"/>
      <c r="E947" s="2" t="n"/>
      <c r="F947" s="6" t="str">
        <f>IF(D947="","",ROUND(E947*IFERROR(VLOOKUP(D947,Ingredients!$C$2:$H$200,6,FALSE),0),2))</f>
        <v/>
      </c>
    </row>
    <row r="948">
      <c r="A948" s="3" t="n"/>
      <c r="B948" s="2" t="n"/>
      <c r="C948" s="2" t="n"/>
      <c r="D948" s="2" t="n"/>
      <c r="E948" s="2" t="n"/>
      <c r="F948" s="6" t="str">
        <f>IF(D948="","",ROUND(E948*IFERROR(VLOOKUP(D948,Ingredients!$C$2:$H$200,6,FALSE),0),2))</f>
        <v/>
      </c>
    </row>
    <row r="949">
      <c r="A949" s="3" t="n"/>
      <c r="B949" s="2" t="n"/>
      <c r="C949" s="2" t="n"/>
      <c r="D949" s="2" t="n"/>
      <c r="E949" s="2" t="n"/>
      <c r="F949" s="6" t="str">
        <f>IF(D949="","",ROUND(E949*IFERROR(VLOOKUP(D949,Ingredients!$C$2:$H$200,6,FALSE),0),2))</f>
        <v/>
      </c>
    </row>
    <row r="950">
      <c r="A950" s="3" t="n"/>
      <c r="B950" s="2" t="n"/>
      <c r="C950" s="2" t="n"/>
      <c r="D950" s="2" t="n"/>
      <c r="E950" s="2" t="n"/>
      <c r="F950" s="6" t="str">
        <f>IF(D950="","",ROUND(E950*IFERROR(VLOOKUP(D950,Ingredients!$C$2:$H$200,6,FALSE),0),2))</f>
        <v/>
      </c>
    </row>
    <row r="951">
      <c r="A951" s="3" t="n"/>
      <c r="B951" s="2" t="n"/>
      <c r="C951" s="2" t="n"/>
      <c r="D951" s="2" t="n"/>
      <c r="E951" s="2" t="n"/>
      <c r="F951" s="6" t="str">
        <f>IF(D951="","",ROUND(E951*IFERROR(VLOOKUP(D951,Ingredients!$C$2:$H$200,6,FALSE),0),2))</f>
        <v/>
      </c>
    </row>
    <row r="952">
      <c r="A952" s="3" t="n"/>
      <c r="B952" s="2" t="n"/>
      <c r="C952" s="2" t="n"/>
      <c r="D952" s="2" t="n"/>
      <c r="E952" s="2" t="n"/>
      <c r="F952" s="6" t="str">
        <f>IF(D952="","",ROUND(E952*IFERROR(VLOOKUP(D952,Ingredients!$C$2:$H$200,6,FALSE),0),2))</f>
        <v/>
      </c>
    </row>
    <row r="953">
      <c r="A953" s="3" t="n"/>
      <c r="B953" s="2" t="n"/>
      <c r="C953" s="2" t="n"/>
      <c r="D953" s="2" t="n"/>
      <c r="E953" s="2" t="n"/>
      <c r="F953" s="6" t="str">
        <f>IF(D953="","",ROUND(E953*IFERROR(VLOOKUP(D953,Ingredients!$C$2:$H$200,6,FALSE),0),2))</f>
        <v/>
      </c>
    </row>
    <row r="954">
      <c r="A954" s="3" t="n"/>
      <c r="B954" s="2" t="n"/>
      <c r="C954" s="2" t="n"/>
      <c r="D954" s="2" t="n"/>
      <c r="E954" s="2" t="n"/>
      <c r="F954" s="6" t="str">
        <f>IF(D954="","",ROUND(E954*IFERROR(VLOOKUP(D954,Ingredients!$C$2:$H$200,6,FALSE),0),2))</f>
        <v/>
      </c>
    </row>
    <row r="955">
      <c r="A955" s="3" t="n"/>
      <c r="B955" s="2" t="n"/>
      <c r="C955" s="2" t="n"/>
      <c r="D955" s="2" t="n"/>
      <c r="E955" s="2" t="n"/>
      <c r="F955" s="6" t="str">
        <f>IF(D955="","",ROUND(E955*IFERROR(VLOOKUP(D955,Ingredients!$C$2:$H$200,6,FALSE),0),2))</f>
        <v/>
      </c>
    </row>
    <row r="956">
      <c r="A956" s="3" t="n"/>
      <c r="B956" s="2" t="n"/>
      <c r="C956" s="2" t="n"/>
      <c r="D956" s="2" t="n"/>
      <c r="E956" s="2" t="n"/>
      <c r="F956" s="6" t="str">
        <f>IF(D956="","",ROUND(E956*IFERROR(VLOOKUP(D956,Ingredients!$C$2:$H$200,6,FALSE),0),2))</f>
        <v/>
      </c>
    </row>
    <row r="957">
      <c r="A957" s="3" t="n"/>
      <c r="B957" s="2" t="n"/>
      <c r="C957" s="2" t="n"/>
      <c r="D957" s="2" t="n"/>
      <c r="E957" s="2" t="n"/>
      <c r="F957" s="6" t="str">
        <f>IF(D957="","",ROUND(E957*IFERROR(VLOOKUP(D957,Ingredients!$C$2:$H$200,6,FALSE),0),2))</f>
        <v/>
      </c>
    </row>
    <row r="958">
      <c r="A958" s="3" t="n"/>
      <c r="B958" s="2" t="n"/>
      <c r="C958" s="2" t="n"/>
      <c r="D958" s="2" t="n"/>
      <c r="E958" s="2" t="n"/>
      <c r="F958" s="6" t="str">
        <f>IF(D958="","",ROUND(E958*IFERROR(VLOOKUP(D958,Ingredients!$C$2:$H$200,6,FALSE),0),2))</f>
        <v/>
      </c>
    </row>
    <row r="959">
      <c r="A959" s="3" t="n"/>
      <c r="B959" s="2" t="n"/>
      <c r="C959" s="2" t="n"/>
      <c r="D959" s="2" t="n"/>
      <c r="E959" s="2" t="n"/>
      <c r="F959" s="6" t="str">
        <f>IF(D959="","",ROUND(E959*IFERROR(VLOOKUP(D959,Ingredients!$C$2:$H$200,6,FALSE),0),2))</f>
        <v/>
      </c>
    </row>
    <row r="960">
      <c r="A960" s="3" t="n"/>
      <c r="B960" s="2" t="n"/>
      <c r="C960" s="2" t="n"/>
      <c r="D960" s="2" t="n"/>
      <c r="E960" s="2" t="n"/>
      <c r="F960" s="6" t="str">
        <f>IF(D960="","",ROUND(E960*IFERROR(VLOOKUP(D960,Ingredients!$C$2:$H$200,6,FALSE),0),2))</f>
        <v/>
      </c>
    </row>
    <row r="961">
      <c r="A961" s="3" t="n"/>
      <c r="B961" s="2" t="n"/>
      <c r="C961" s="2" t="n"/>
      <c r="D961" s="2" t="n"/>
      <c r="E961" s="2" t="n"/>
      <c r="F961" s="6" t="str">
        <f>IF(D961="","",ROUND(E961*IFERROR(VLOOKUP(D961,Ingredients!$C$2:$H$200,6,FALSE),0),2))</f>
        <v/>
      </c>
    </row>
    <row r="962">
      <c r="A962" s="3" t="n"/>
      <c r="B962" s="2" t="n"/>
      <c r="C962" s="2" t="n"/>
      <c r="D962" s="2" t="n"/>
      <c r="E962" s="2" t="n"/>
      <c r="F962" s="6" t="str">
        <f>IF(D962="","",ROUND(E962*IFERROR(VLOOKUP(D962,Ingredients!$C$2:$H$200,6,FALSE),0),2))</f>
        <v/>
      </c>
    </row>
    <row r="963">
      <c r="A963" s="3" t="n"/>
      <c r="B963" s="2" t="n"/>
      <c r="C963" s="2" t="n"/>
      <c r="D963" s="2" t="n"/>
      <c r="E963" s="2" t="n"/>
      <c r="F963" s="6" t="str">
        <f>IF(D963="","",ROUND(E963*IFERROR(VLOOKUP(D963,Ingredients!$C$2:$H$200,6,FALSE),0),2))</f>
        <v/>
      </c>
    </row>
    <row r="964">
      <c r="A964" s="3" t="n"/>
      <c r="B964" s="2" t="n"/>
      <c r="C964" s="2" t="n"/>
      <c r="D964" s="2" t="n"/>
      <c r="E964" s="2" t="n"/>
      <c r="F964" s="6" t="str">
        <f>IF(D964="","",ROUND(E964*IFERROR(VLOOKUP(D964,Ingredients!$C$2:$H$200,6,FALSE),0),2))</f>
        <v/>
      </c>
    </row>
    <row r="965">
      <c r="A965" s="3" t="n"/>
      <c r="B965" s="2" t="n"/>
      <c r="C965" s="2" t="n"/>
      <c r="D965" s="2" t="n"/>
      <c r="E965" s="2" t="n"/>
      <c r="F965" s="6" t="str">
        <f>IF(D965="","",ROUND(E965*IFERROR(VLOOKUP(D965,Ingredients!$C$2:$H$200,6,FALSE),0),2))</f>
        <v/>
      </c>
    </row>
    <row r="966">
      <c r="A966" s="3" t="n"/>
      <c r="B966" s="2" t="n"/>
      <c r="C966" s="2" t="n"/>
      <c r="D966" s="2" t="n"/>
      <c r="E966" s="2" t="n"/>
      <c r="F966" s="6" t="str">
        <f>IF(D966="","",ROUND(E966*IFERROR(VLOOKUP(D966,Ingredients!$C$2:$H$200,6,FALSE),0),2))</f>
        <v/>
      </c>
    </row>
    <row r="967">
      <c r="A967" s="3" t="n"/>
      <c r="B967" s="2" t="n"/>
      <c r="C967" s="2" t="n"/>
      <c r="D967" s="2" t="n"/>
      <c r="E967" s="2" t="n"/>
      <c r="F967" s="6" t="str">
        <f>IF(D967="","",ROUND(E967*IFERROR(VLOOKUP(D967,Ingredients!$C$2:$H$200,6,FALSE),0),2))</f>
        <v/>
      </c>
    </row>
    <row r="968">
      <c r="A968" s="3" t="n"/>
      <c r="B968" s="2" t="n"/>
      <c r="C968" s="2" t="n"/>
      <c r="D968" s="2" t="n"/>
      <c r="E968" s="2" t="n"/>
      <c r="F968" s="6" t="str">
        <f>IF(D968="","",ROUND(E968*IFERROR(VLOOKUP(D968,Ingredients!$C$2:$H$200,6,FALSE),0),2))</f>
        <v/>
      </c>
    </row>
    <row r="969">
      <c r="A969" s="3" t="n"/>
      <c r="B969" s="2" t="n"/>
      <c r="C969" s="2" t="n"/>
      <c r="D969" s="2" t="n"/>
      <c r="E969" s="2" t="n"/>
      <c r="F969" s="6" t="str">
        <f>IF(D969="","",ROUND(E969*IFERROR(VLOOKUP(D969,Ingredients!$C$2:$H$200,6,FALSE),0),2))</f>
        <v/>
      </c>
    </row>
    <row r="970">
      <c r="A970" s="3" t="n"/>
      <c r="B970" s="2" t="n"/>
      <c r="C970" s="2" t="n"/>
      <c r="D970" s="2" t="n"/>
      <c r="E970" s="2" t="n"/>
      <c r="F970" s="6" t="str">
        <f>IF(D970="","",ROUND(E970*IFERROR(VLOOKUP(D970,Ingredients!$C$2:$H$200,6,FALSE),0),2))</f>
        <v/>
      </c>
    </row>
    <row r="971">
      <c r="A971" s="3" t="n"/>
      <c r="B971" s="2" t="n"/>
      <c r="C971" s="2" t="n"/>
      <c r="D971" s="2" t="n"/>
      <c r="E971" s="2" t="n"/>
      <c r="F971" s="6" t="str">
        <f>IF(D971="","",ROUND(E971*IFERROR(VLOOKUP(D971,Ingredients!$C$2:$H$200,6,FALSE),0),2))</f>
        <v/>
      </c>
    </row>
    <row r="972">
      <c r="A972" s="3" t="n"/>
      <c r="B972" s="2" t="n"/>
      <c r="C972" s="2" t="n"/>
      <c r="D972" s="2" t="n"/>
      <c r="E972" s="2" t="n"/>
      <c r="F972" s="6" t="str">
        <f>IF(D972="","",ROUND(E972*IFERROR(VLOOKUP(D972,Ingredients!$C$2:$H$200,6,FALSE),0),2))</f>
        <v/>
      </c>
    </row>
    <row r="973">
      <c r="A973" s="3" t="n"/>
      <c r="B973" s="2" t="n"/>
      <c r="C973" s="2" t="n"/>
      <c r="D973" s="2" t="n"/>
      <c r="E973" s="2" t="n"/>
      <c r="F973" s="6" t="str">
        <f>IF(D973="","",ROUND(E973*IFERROR(VLOOKUP(D973,Ingredients!$C$2:$H$200,6,FALSE),0),2))</f>
        <v/>
      </c>
    </row>
    <row r="974">
      <c r="A974" s="3" t="n"/>
      <c r="B974" s="2" t="n"/>
      <c r="C974" s="2" t="n"/>
      <c r="D974" s="2" t="n"/>
      <c r="E974" s="2" t="n"/>
      <c r="F974" s="6" t="str">
        <f>IF(D974="","",ROUND(E974*IFERROR(VLOOKUP(D974,Ingredients!$C$2:$H$200,6,FALSE),0),2))</f>
        <v/>
      </c>
    </row>
    <row r="975">
      <c r="A975" s="3" t="n"/>
      <c r="B975" s="2" t="n"/>
      <c r="C975" s="2" t="n"/>
      <c r="D975" s="2" t="n"/>
      <c r="E975" s="2" t="n"/>
      <c r="F975" s="6" t="str">
        <f>IF(D975="","",ROUND(E975*IFERROR(VLOOKUP(D975,Ingredients!$C$2:$H$200,6,FALSE),0),2))</f>
        <v/>
      </c>
    </row>
    <row r="976">
      <c r="A976" s="3" t="n"/>
      <c r="B976" s="2" t="n"/>
      <c r="C976" s="2" t="n"/>
      <c r="D976" s="2" t="n"/>
      <c r="E976" s="2" t="n"/>
      <c r="F976" s="6" t="str">
        <f>IF(D976="","",ROUND(E976*IFERROR(VLOOKUP(D976,Ingredients!$C$2:$H$200,6,FALSE),0),2))</f>
        <v/>
      </c>
    </row>
    <row r="977">
      <c r="A977" s="3" t="n"/>
      <c r="B977" s="2" t="n"/>
      <c r="C977" s="2" t="n"/>
      <c r="D977" s="2" t="n"/>
      <c r="E977" s="2" t="n"/>
      <c r="F977" s="6" t="str">
        <f>IF(D977="","",ROUND(E977*IFERROR(VLOOKUP(D977,Ingredients!$C$2:$H$200,6,FALSE),0),2))</f>
        <v/>
      </c>
    </row>
    <row r="978">
      <c r="A978" s="3" t="n"/>
      <c r="B978" s="2" t="n"/>
      <c r="C978" s="2" t="n"/>
      <c r="D978" s="2" t="n"/>
      <c r="E978" s="2" t="n"/>
      <c r="F978" s="6" t="str">
        <f>IF(D978="","",ROUND(E978*IFERROR(VLOOKUP(D978,Ingredients!$C$2:$H$200,6,FALSE),0),2))</f>
        <v/>
      </c>
    </row>
    <row r="979">
      <c r="A979" s="3" t="n"/>
      <c r="B979" s="2" t="n"/>
      <c r="C979" s="2" t="n"/>
      <c r="D979" s="2" t="n"/>
      <c r="E979" s="2" t="n"/>
      <c r="F979" s="6" t="str">
        <f>IF(D979="","",ROUND(E979*IFERROR(VLOOKUP(D979,Ingredients!$C$2:$H$200,6,FALSE),0),2))</f>
        <v/>
      </c>
    </row>
    <row r="980">
      <c r="A980" s="3" t="n"/>
      <c r="B980" s="2" t="n"/>
      <c r="C980" s="2" t="n"/>
      <c r="D980" s="2" t="n"/>
      <c r="E980" s="2" t="n"/>
      <c r="F980" s="6" t="str">
        <f>IF(D980="","",ROUND(E980*IFERROR(VLOOKUP(D980,Ingredients!$C$2:$H$200,6,FALSE),0),2))</f>
        <v/>
      </c>
    </row>
    <row r="981">
      <c r="A981" s="3" t="n"/>
      <c r="B981" s="2" t="n"/>
      <c r="C981" s="2" t="n"/>
      <c r="D981" s="2" t="n"/>
      <c r="E981" s="2" t="n"/>
      <c r="F981" s="6" t="str">
        <f>IF(D981="","",ROUND(E981*IFERROR(VLOOKUP(D981,Ingredients!$C$2:$H$200,6,FALSE),0),2))</f>
        <v/>
      </c>
    </row>
    <row r="982">
      <c r="A982" s="3" t="n"/>
      <c r="B982" s="2" t="n"/>
      <c r="C982" s="2" t="n"/>
      <c r="D982" s="2" t="n"/>
      <c r="E982" s="2" t="n"/>
      <c r="F982" s="6" t="str">
        <f>IF(D982="","",ROUND(E982*IFERROR(VLOOKUP(D982,Ingredients!$C$2:$H$200,6,FALSE),0),2))</f>
        <v/>
      </c>
    </row>
    <row r="983">
      <c r="A983" s="3" t="n"/>
      <c r="B983" s="2" t="n"/>
      <c r="C983" s="2" t="n"/>
      <c r="D983" s="2" t="n"/>
      <c r="E983" s="2" t="n"/>
      <c r="F983" s="6" t="str">
        <f>IF(D983="","",ROUND(E983*IFERROR(VLOOKUP(D983,Ingredients!$C$2:$H$200,6,FALSE),0),2))</f>
        <v/>
      </c>
    </row>
    <row r="984">
      <c r="A984" s="3" t="n"/>
      <c r="B984" s="2" t="n"/>
      <c r="C984" s="2" t="n"/>
      <c r="D984" s="2" t="n"/>
      <c r="E984" s="2" t="n"/>
      <c r="F984" s="6" t="str">
        <f>IF(D984="","",ROUND(E984*IFERROR(VLOOKUP(D984,Ingredients!$C$2:$H$200,6,FALSE),0),2))</f>
        <v/>
      </c>
    </row>
    <row r="985">
      <c r="A985" s="3" t="n"/>
      <c r="B985" s="2" t="n"/>
      <c r="C985" s="2" t="n"/>
      <c r="D985" s="2" t="n"/>
      <c r="E985" s="2" t="n"/>
      <c r="F985" s="6" t="str">
        <f>IF(D985="","",ROUND(E985*IFERROR(VLOOKUP(D985,Ingredients!$C$2:$H$200,6,FALSE),0),2))</f>
        <v/>
      </c>
    </row>
    <row r="986">
      <c r="A986" s="3" t="n"/>
      <c r="B986" s="2" t="n"/>
      <c r="C986" s="2" t="n"/>
      <c r="D986" s="2" t="n"/>
      <c r="E986" s="2" t="n"/>
      <c r="F986" s="6" t="str">
        <f>IF(D986="","",ROUND(E986*IFERROR(VLOOKUP(D986,Ingredients!$C$2:$H$200,6,FALSE),0),2))</f>
        <v/>
      </c>
    </row>
    <row r="987">
      <c r="A987" s="3" t="n"/>
      <c r="B987" s="2" t="n"/>
      <c r="C987" s="2" t="n"/>
      <c r="D987" s="2" t="n"/>
      <c r="E987" s="2" t="n"/>
      <c r="F987" s="6" t="str">
        <f>IF(D987="","",ROUND(E987*IFERROR(VLOOKUP(D987,Ingredients!$C$2:$H$200,6,FALSE),0),2))</f>
        <v/>
      </c>
    </row>
    <row r="988">
      <c r="A988" s="3" t="n"/>
      <c r="B988" s="2" t="n"/>
      <c r="C988" s="2" t="n"/>
      <c r="D988" s="2" t="n"/>
      <c r="E988" s="2" t="n"/>
      <c r="F988" s="6" t="str">
        <f>IF(D988="","",ROUND(E988*IFERROR(VLOOKUP(D988,Ingredients!$C$2:$H$200,6,FALSE),0),2))</f>
        <v/>
      </c>
    </row>
    <row r="989">
      <c r="A989" s="3" t="n"/>
      <c r="B989" s="2" t="n"/>
      <c r="C989" s="2" t="n"/>
      <c r="D989" s="2" t="n"/>
      <c r="E989" s="2" t="n"/>
      <c r="F989" s="6" t="str">
        <f>IF(D989="","",ROUND(E989*IFERROR(VLOOKUP(D989,Ingredients!$C$2:$H$200,6,FALSE),0),2))</f>
        <v/>
      </c>
    </row>
    <row r="990">
      <c r="A990" s="3" t="n"/>
      <c r="B990" s="2" t="n"/>
      <c r="C990" s="2" t="n"/>
      <c r="D990" s="2" t="n"/>
      <c r="E990" s="2" t="n"/>
      <c r="F990" s="6" t="str">
        <f>IF(D990="","",ROUND(E990*IFERROR(VLOOKUP(D990,Ingredients!$C$2:$H$200,6,FALSE),0),2))</f>
        <v/>
      </c>
    </row>
    <row r="991">
      <c r="A991" s="3" t="n"/>
      <c r="B991" s="2" t="n"/>
      <c r="C991" s="2" t="n"/>
      <c r="D991" s="2" t="n"/>
      <c r="E991" s="2" t="n"/>
      <c r="F991" s="6" t="str">
        <f>IF(D991="","",ROUND(E991*IFERROR(VLOOKUP(D991,Ingredients!$C$2:$H$200,6,FALSE),0),2))</f>
        <v/>
      </c>
    </row>
    <row r="992">
      <c r="A992" s="3" t="n"/>
      <c r="B992" s="2" t="n"/>
      <c r="C992" s="2" t="n"/>
      <c r="D992" s="2" t="n"/>
      <c r="E992" s="2" t="n"/>
      <c r="F992" s="6" t="str">
        <f>IF(D992="","",ROUND(E992*IFERROR(VLOOKUP(D992,Ingredients!$C$2:$H$200,6,FALSE),0),2))</f>
        <v/>
      </c>
    </row>
    <row r="993">
      <c r="A993" s="3" t="n"/>
      <c r="B993" s="2" t="n"/>
      <c r="C993" s="2" t="n"/>
      <c r="D993" s="2" t="n"/>
      <c r="E993" s="2" t="n"/>
      <c r="F993" s="6" t="str">
        <f>IF(D993="","",ROUND(E993*IFERROR(VLOOKUP(D993,Ingredients!$C$2:$H$200,6,FALSE),0),2))</f>
        <v/>
      </c>
    </row>
    <row r="994">
      <c r="A994" s="3" t="n"/>
      <c r="B994" s="2" t="n"/>
      <c r="C994" s="2" t="n"/>
      <c r="D994" s="2" t="n"/>
      <c r="E994" s="2" t="n"/>
      <c r="F994" s="6" t="str">
        <f>IF(D994="","",ROUND(E994*IFERROR(VLOOKUP(D994,Ingredients!$C$2:$H$200,6,FALSE),0),2))</f>
        <v/>
      </c>
    </row>
    <row r="995">
      <c r="A995" s="3" t="n"/>
      <c r="B995" s="2" t="n"/>
      <c r="C995" s="2" t="n"/>
      <c r="D995" s="2" t="n"/>
      <c r="E995" s="2" t="n"/>
      <c r="F995" s="6" t="str">
        <f>IF(D995="","",ROUND(E995*IFERROR(VLOOKUP(D995,Ingredients!$C$2:$H$200,6,FALSE),0),2))</f>
        <v/>
      </c>
    </row>
    <row r="996">
      <c r="A996" s="3" t="n"/>
      <c r="B996" s="2" t="n"/>
      <c r="C996" s="2" t="n"/>
      <c r="D996" s="2" t="n"/>
      <c r="E996" s="2" t="n"/>
      <c r="F996" s="6" t="str">
        <f>IF(D996="","",ROUND(E996*IFERROR(VLOOKUP(D996,Ingredients!$C$2:$H$200,6,FALSE),0),2))</f>
        <v/>
      </c>
    </row>
    <row r="997">
      <c r="A997" s="3" t="n"/>
      <c r="B997" s="2" t="n"/>
      <c r="C997" s="2" t="n"/>
      <c r="D997" s="2" t="n"/>
      <c r="E997" s="2" t="n"/>
      <c r="F997" s="6" t="str">
        <f>IF(D997="","",ROUND(E997*IFERROR(VLOOKUP(D997,Ingredients!$C$2:$H$200,6,FALSE),0),2))</f>
        <v/>
      </c>
    </row>
    <row r="998">
      <c r="A998" s="3" t="n"/>
      <c r="B998" s="2" t="n"/>
      <c r="C998" s="2" t="n"/>
      <c r="D998" s="2" t="n"/>
      <c r="E998" s="2" t="n"/>
      <c r="F998" s="6" t="str">
        <f>IF(D998="","",ROUND(E998*IFERROR(VLOOKUP(D998,Ingredients!$C$2:$H$200,6,FALSE),0),2))</f>
        <v/>
      </c>
    </row>
    <row r="999">
      <c r="A999" s="3" t="n"/>
      <c r="B999" s="2" t="n"/>
      <c r="C999" s="2" t="n"/>
      <c r="D999" s="2" t="n"/>
      <c r="E999" s="2" t="n"/>
      <c r="F999" s="6" t="str">
        <f>IF(D999="","",ROUND(E999*IFERROR(VLOOKUP(D999,Ingredients!$C$2:$H$200,6,FALSE),0),2))</f>
        <v/>
      </c>
    </row>
    <row r="1000">
      <c r="A1000" s="3" t="n"/>
      <c r="B1000" s="2" t="n"/>
      <c r="C1000" s="2" t="n"/>
      <c r="D1000" s="2" t="n"/>
      <c r="E1000" s="2" t="n"/>
      <c r="F1000" s="6" t="str">
        <f>IF(D1000="","",ROUND(E1000*IFERROR(VLOOKUP(D1000,Ingredients!$C$2:$H$200,6,FALSE),0),2))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1" customWidth="1" min="3" max="3"/>
    <col width="11" customWidth="1" min="4" max="4"/>
    <col width="10" customWidth="1" min="5" max="5"/>
    <col width="10" customWidth="1" min="6" max="6"/>
    <col width="11" customWidth="1" min="7" max="7"/>
    <col width="13" customWidth="1" min="8" max="8"/>
    <col width="13" customWidth="1" min="9" max="9"/>
  </cols>
  <sheetData>
    <row r="1" ht="30" customHeight="1">
      <c r="A1" s="1" t="inlineStr">
        <is>
          <t>Batch</t>
        </is>
      </c>
      <c r="B1" s="1" t="inlineStr">
        <is>
          <t>Product</t>
        </is>
      </c>
      <c r="C1" s="1" t="inlineStr">
        <is>
          <t>Made</t>
        </is>
      </c>
      <c r="D1" s="1" t="inlineStr">
        <is>
          <t>Best by</t>
        </is>
      </c>
      <c r="E1" s="1" t="inlineStr">
        <is>
          <t>Jars made</t>
        </is>
      </c>
      <c r="F1" s="1" t="inlineStr">
        <is>
          <t>Jars sold</t>
        </is>
      </c>
      <c r="G1" s="1" t="inlineStr">
        <is>
          <t>Jars on hand</t>
        </is>
      </c>
      <c r="H1" s="1" t="inlineStr">
        <is>
          <t>Ingredient cost</t>
        </is>
      </c>
      <c r="I1" s="1" t="inlineStr">
        <is>
          <t>Ingredients per jar</t>
        </is>
      </c>
    </row>
    <row r="2">
      <c r="A2" s="2" t="inlineStr">
        <is>
          <t>BB-0921</t>
        </is>
      </c>
      <c r="B2" s="2" t="inlineStr">
        <is>
          <t>Whipped body butter, 4 oz</t>
        </is>
      </c>
      <c r="C2" s="3" t="n">
        <v>46286</v>
      </c>
      <c r="D2" s="3" t="n">
        <v>46467</v>
      </c>
      <c r="E2" s="2" t="n">
        <v>32</v>
      </c>
      <c r="F2" s="2" t="n">
        <v>30</v>
      </c>
      <c r="G2">
        <f>IF(A2="","",E2-F2)</f>
        <v>2</v>
      </c>
      <c r="H2" s="6">
        <f>IF(A2="","",SUMIFS(Batches!$F$2:$F$1000,Batches!$B$2:$B$1000,A2))</f>
        <v>53.38</v>
      </c>
      <c r="I2" s="6">
        <f>IF(OR(A2="",E2="",E2=0),"",ROUND(H2/E2,2))</f>
        <v>1.67</v>
      </c>
    </row>
    <row r="3">
      <c r="A3" s="2" t="n"/>
      <c r="B3" s="2" t="n"/>
      <c r="C3" s="3" t="n"/>
      <c r="D3" s="3" t="n"/>
      <c r="E3" s="2" t="n"/>
      <c r="F3" s="2" t="n"/>
      <c r="G3" t="str">
        <f>IF(A3="","",E3-F3)</f>
        <v/>
      </c>
      <c r="H3" s="6" t="str">
        <f>IF(A3="","",SUMIFS(Batches!$F$2:$F$1000,Batches!$B$2:$B$1000,A3))</f>
        <v/>
      </c>
      <c r="I3" s="6" t="str">
        <f>IF(OR(A3="",E3="",E3=0),"",ROUND(H3/E3,2))</f>
        <v/>
      </c>
    </row>
    <row r="4">
      <c r="A4" s="2" t="n"/>
      <c r="B4" s="2" t="n"/>
      <c r="C4" s="3" t="n"/>
      <c r="D4" s="3" t="n"/>
      <c r="E4" s="2" t="n"/>
      <c r="F4" s="2" t="n"/>
      <c r="G4" t="str">
        <f>IF(A4="","",E4-F4)</f>
        <v/>
      </c>
      <c r="H4" s="6" t="str">
        <f>IF(A4="","",SUMIFS(Batches!$F$2:$F$1000,Batches!$B$2:$B$1000,A4))</f>
        <v/>
      </c>
      <c r="I4" s="6" t="str">
        <f>IF(OR(A4="",E4="",E4=0),"",ROUND(H4/E4,2))</f>
        <v/>
      </c>
    </row>
    <row r="5">
      <c r="A5" s="2" t="n"/>
      <c r="B5" s="2" t="n"/>
      <c r="C5" s="3" t="n"/>
      <c r="D5" s="3" t="n"/>
      <c r="E5" s="2" t="n"/>
      <c r="F5" s="2" t="n"/>
      <c r="G5" t="str">
        <f>IF(A5="","",E5-F5)</f>
        <v/>
      </c>
      <c r="H5" s="6" t="str">
        <f>IF(A5="","",SUMIFS(Batches!$F$2:$F$1000,Batches!$B$2:$B$1000,A5))</f>
        <v/>
      </c>
      <c r="I5" s="6" t="str">
        <f>IF(OR(A5="",E5="",E5=0),"",ROUND(H5/E5,2))</f>
        <v/>
      </c>
    </row>
    <row r="6">
      <c r="A6" s="2" t="n"/>
      <c r="B6" s="2" t="n"/>
      <c r="C6" s="3" t="n"/>
      <c r="D6" s="3" t="n"/>
      <c r="E6" s="2" t="n"/>
      <c r="F6" s="2" t="n"/>
      <c r="G6" t="str">
        <f>IF(A6="","",E6-F6)</f>
        <v/>
      </c>
      <c r="H6" s="6" t="str">
        <f>IF(A6="","",SUMIFS(Batches!$F$2:$F$1000,Batches!$B$2:$B$1000,A6))</f>
        <v/>
      </c>
      <c r="I6" s="6" t="str">
        <f>IF(OR(A6="",E6="",E6=0),"",ROUND(H6/E6,2))</f>
        <v/>
      </c>
    </row>
    <row r="7">
      <c r="A7" s="2" t="n"/>
      <c r="B7" s="2" t="n"/>
      <c r="C7" s="3" t="n"/>
      <c r="D7" s="3" t="n"/>
      <c r="E7" s="2" t="n"/>
      <c r="F7" s="2" t="n"/>
      <c r="G7" t="str">
        <f>IF(A7="","",E7-F7)</f>
        <v/>
      </c>
      <c r="H7" s="6" t="str">
        <f>IF(A7="","",SUMIFS(Batches!$F$2:$F$1000,Batches!$B$2:$B$1000,A7))</f>
        <v/>
      </c>
      <c r="I7" s="6" t="str">
        <f>IF(OR(A7="",E7="",E7=0),"",ROUND(H7/E7,2))</f>
        <v/>
      </c>
    </row>
    <row r="8">
      <c r="A8" s="2" t="n"/>
      <c r="B8" s="2" t="n"/>
      <c r="C8" s="3" t="n"/>
      <c r="D8" s="3" t="n"/>
      <c r="E8" s="2" t="n"/>
      <c r="F8" s="2" t="n"/>
      <c r="G8" t="str">
        <f>IF(A8="","",E8-F8)</f>
        <v/>
      </c>
      <c r="H8" s="6" t="str">
        <f>IF(A8="","",SUMIFS(Batches!$F$2:$F$1000,Batches!$B$2:$B$1000,A8))</f>
        <v/>
      </c>
      <c r="I8" s="6" t="str">
        <f>IF(OR(A8="",E8="",E8=0),"",ROUND(H8/E8,2))</f>
        <v/>
      </c>
    </row>
    <row r="9">
      <c r="A9" s="2" t="n"/>
      <c r="B9" s="2" t="n"/>
      <c r="C9" s="3" t="n"/>
      <c r="D9" s="3" t="n"/>
      <c r="E9" s="2" t="n"/>
      <c r="F9" s="2" t="n"/>
      <c r="G9" t="str">
        <f>IF(A9="","",E9-F9)</f>
        <v/>
      </c>
      <c r="H9" s="6" t="str">
        <f>IF(A9="","",SUMIFS(Batches!$F$2:$F$1000,Batches!$B$2:$B$1000,A9))</f>
        <v/>
      </c>
      <c r="I9" s="6" t="str">
        <f>IF(OR(A9="",E9="",E9=0),"",ROUND(H9/E9,2))</f>
        <v/>
      </c>
    </row>
    <row r="10">
      <c r="A10" s="2" t="n"/>
      <c r="B10" s="2" t="n"/>
      <c r="C10" s="3" t="n"/>
      <c r="D10" s="3" t="n"/>
      <c r="E10" s="2" t="n"/>
      <c r="F10" s="2" t="n"/>
      <c r="G10" t="str">
        <f>IF(A10="","",E10-F10)</f>
        <v/>
      </c>
      <c r="H10" s="6" t="str">
        <f>IF(A10="","",SUMIFS(Batches!$F$2:$F$1000,Batches!$B$2:$B$1000,A10))</f>
        <v/>
      </c>
      <c r="I10" s="6" t="str">
        <f>IF(OR(A10="",E10="",E10=0),"",ROUND(H10/E10,2))</f>
        <v/>
      </c>
    </row>
    <row r="11">
      <c r="A11" s="2" t="n"/>
      <c r="B11" s="2" t="n"/>
      <c r="C11" s="3" t="n"/>
      <c r="D11" s="3" t="n"/>
      <c r="E11" s="2" t="n"/>
      <c r="F11" s="2" t="n"/>
      <c r="G11" t="str">
        <f>IF(A11="","",E11-F11)</f>
        <v/>
      </c>
      <c r="H11" s="6" t="str">
        <f>IF(A11="","",SUMIFS(Batches!$F$2:$F$1000,Batches!$B$2:$B$1000,A11))</f>
        <v/>
      </c>
      <c r="I11" s="6" t="str">
        <f>IF(OR(A11="",E11="",E11=0),"",ROUND(H11/E11,2))</f>
        <v/>
      </c>
    </row>
    <row r="12">
      <c r="A12" s="2" t="n"/>
      <c r="B12" s="2" t="n"/>
      <c r="C12" s="3" t="n"/>
      <c r="D12" s="3" t="n"/>
      <c r="E12" s="2" t="n"/>
      <c r="F12" s="2" t="n"/>
      <c r="G12" t="str">
        <f>IF(A12="","",E12-F12)</f>
        <v/>
      </c>
      <c r="H12" s="6" t="str">
        <f>IF(A12="","",SUMIFS(Batches!$F$2:$F$1000,Batches!$B$2:$B$1000,A12))</f>
        <v/>
      </c>
      <c r="I12" s="6" t="str">
        <f>IF(OR(A12="",E12="",E12=0),"",ROUND(H12/E12,2))</f>
        <v/>
      </c>
    </row>
    <row r="13">
      <c r="A13" s="2" t="n"/>
      <c r="B13" s="2" t="n"/>
      <c r="C13" s="3" t="n"/>
      <c r="D13" s="3" t="n"/>
      <c r="E13" s="2" t="n"/>
      <c r="F13" s="2" t="n"/>
      <c r="G13" t="str">
        <f>IF(A13="","",E13-F13)</f>
        <v/>
      </c>
      <c r="H13" s="6" t="str">
        <f>IF(A13="","",SUMIFS(Batches!$F$2:$F$1000,Batches!$B$2:$B$1000,A13))</f>
        <v/>
      </c>
      <c r="I13" s="6" t="str">
        <f>IF(OR(A13="",E13="",E13=0),"",ROUND(H13/E13,2))</f>
        <v/>
      </c>
    </row>
    <row r="14">
      <c r="A14" s="2" t="n"/>
      <c r="B14" s="2" t="n"/>
      <c r="C14" s="3" t="n"/>
      <c r="D14" s="3" t="n"/>
      <c r="E14" s="2" t="n"/>
      <c r="F14" s="2" t="n"/>
      <c r="G14" t="str">
        <f>IF(A14="","",E14-F14)</f>
        <v/>
      </c>
      <c r="H14" s="6" t="str">
        <f>IF(A14="","",SUMIFS(Batches!$F$2:$F$1000,Batches!$B$2:$B$1000,A14))</f>
        <v/>
      </c>
      <c r="I14" s="6" t="str">
        <f>IF(OR(A14="",E14="",E14=0),"",ROUND(H14/E14,2))</f>
        <v/>
      </c>
    </row>
    <row r="15">
      <c r="A15" s="2" t="n"/>
      <c r="B15" s="2" t="n"/>
      <c r="C15" s="3" t="n"/>
      <c r="D15" s="3" t="n"/>
      <c r="E15" s="2" t="n"/>
      <c r="F15" s="2" t="n"/>
      <c r="G15" t="str">
        <f>IF(A15="","",E15-F15)</f>
        <v/>
      </c>
      <c r="H15" s="6" t="str">
        <f>IF(A15="","",SUMIFS(Batches!$F$2:$F$1000,Batches!$B$2:$B$1000,A15))</f>
        <v/>
      </c>
      <c r="I15" s="6" t="str">
        <f>IF(OR(A15="",E15="",E15=0),"",ROUND(H15/E15,2))</f>
        <v/>
      </c>
    </row>
    <row r="16">
      <c r="A16" s="2" t="n"/>
      <c r="B16" s="2" t="n"/>
      <c r="C16" s="3" t="n"/>
      <c r="D16" s="3" t="n"/>
      <c r="E16" s="2" t="n"/>
      <c r="F16" s="2" t="n"/>
      <c r="G16" t="str">
        <f>IF(A16="","",E16-F16)</f>
        <v/>
      </c>
      <c r="H16" s="6" t="str">
        <f>IF(A16="","",SUMIFS(Batches!$F$2:$F$1000,Batches!$B$2:$B$1000,A16))</f>
        <v/>
      </c>
      <c r="I16" s="6" t="str">
        <f>IF(OR(A16="",E16="",E16=0),"",ROUND(H16/E16,2))</f>
        <v/>
      </c>
    </row>
    <row r="17">
      <c r="A17" s="2" t="n"/>
      <c r="B17" s="2" t="n"/>
      <c r="C17" s="3" t="n"/>
      <c r="D17" s="3" t="n"/>
      <c r="E17" s="2" t="n"/>
      <c r="F17" s="2" t="n"/>
      <c r="G17" t="str">
        <f>IF(A17="","",E17-F17)</f>
        <v/>
      </c>
      <c r="H17" s="6" t="str">
        <f>IF(A17="","",SUMIFS(Batches!$F$2:$F$1000,Batches!$B$2:$B$1000,A17))</f>
        <v/>
      </c>
      <c r="I17" s="6" t="str">
        <f>IF(OR(A17="",E17="",E17=0),"",ROUND(H17/E17,2))</f>
        <v/>
      </c>
    </row>
    <row r="18">
      <c r="A18" s="2" t="n"/>
      <c r="B18" s="2" t="n"/>
      <c r="C18" s="3" t="n"/>
      <c r="D18" s="3" t="n"/>
      <c r="E18" s="2" t="n"/>
      <c r="F18" s="2" t="n"/>
      <c r="G18" t="str">
        <f>IF(A18="","",E18-F18)</f>
        <v/>
      </c>
      <c r="H18" s="6" t="str">
        <f>IF(A18="","",SUMIFS(Batches!$F$2:$F$1000,Batches!$B$2:$B$1000,A18))</f>
        <v/>
      </c>
      <c r="I18" s="6" t="str">
        <f>IF(OR(A18="",E18="",E18=0),"",ROUND(H18/E18,2))</f>
        <v/>
      </c>
    </row>
    <row r="19">
      <c r="A19" s="2" t="n"/>
      <c r="B19" s="2" t="n"/>
      <c r="C19" s="3" t="n"/>
      <c r="D19" s="3" t="n"/>
      <c r="E19" s="2" t="n"/>
      <c r="F19" s="2" t="n"/>
      <c r="G19" t="str">
        <f>IF(A19="","",E19-F19)</f>
        <v/>
      </c>
      <c r="H19" s="6" t="str">
        <f>IF(A19="","",SUMIFS(Batches!$F$2:$F$1000,Batches!$B$2:$B$1000,A19))</f>
        <v/>
      </c>
      <c r="I19" s="6" t="str">
        <f>IF(OR(A19="",E19="",E19=0),"",ROUND(H19/E19,2))</f>
        <v/>
      </c>
    </row>
    <row r="20">
      <c r="A20" s="2" t="n"/>
      <c r="B20" s="2" t="n"/>
      <c r="C20" s="3" t="n"/>
      <c r="D20" s="3" t="n"/>
      <c r="E20" s="2" t="n"/>
      <c r="F20" s="2" t="n"/>
      <c r="G20" t="str">
        <f>IF(A20="","",E20-F20)</f>
        <v/>
      </c>
      <c r="H20" s="6" t="str">
        <f>IF(A20="","",SUMIFS(Batches!$F$2:$F$1000,Batches!$B$2:$B$1000,A20))</f>
        <v/>
      </c>
      <c r="I20" s="6" t="str">
        <f>IF(OR(A20="",E20="",E20=0),"",ROUND(H20/E20,2))</f>
        <v/>
      </c>
    </row>
    <row r="21">
      <c r="A21" s="2" t="n"/>
      <c r="B21" s="2" t="n"/>
      <c r="C21" s="3" t="n"/>
      <c r="D21" s="3" t="n"/>
      <c r="E21" s="2" t="n"/>
      <c r="F21" s="2" t="n"/>
      <c r="G21" t="str">
        <f>IF(A21="","",E21-F21)</f>
        <v/>
      </c>
      <c r="H21" s="6" t="str">
        <f>IF(A21="","",SUMIFS(Batches!$F$2:$F$1000,Batches!$B$2:$B$1000,A21))</f>
        <v/>
      </c>
      <c r="I21" s="6" t="str">
        <f>IF(OR(A21="",E21="",E21=0),"",ROUND(H21/E21,2))</f>
        <v/>
      </c>
    </row>
    <row r="22">
      <c r="A22" s="2" t="n"/>
      <c r="B22" s="2" t="n"/>
      <c r="C22" s="3" t="n"/>
      <c r="D22" s="3" t="n"/>
      <c r="E22" s="2" t="n"/>
      <c r="F22" s="2" t="n"/>
      <c r="G22" t="str">
        <f>IF(A22="","",E22-F22)</f>
        <v/>
      </c>
      <c r="H22" s="6" t="str">
        <f>IF(A22="","",SUMIFS(Batches!$F$2:$F$1000,Batches!$B$2:$B$1000,A22))</f>
        <v/>
      </c>
      <c r="I22" s="6" t="str">
        <f>IF(OR(A22="",E22="",E22=0),"",ROUND(H22/E22,2))</f>
        <v/>
      </c>
    </row>
    <row r="23">
      <c r="A23" s="2" t="n"/>
      <c r="B23" s="2" t="n"/>
      <c r="C23" s="3" t="n"/>
      <c r="D23" s="3" t="n"/>
      <c r="E23" s="2" t="n"/>
      <c r="F23" s="2" t="n"/>
      <c r="G23" t="str">
        <f>IF(A23="","",E23-F23)</f>
        <v/>
      </c>
      <c r="H23" s="6" t="str">
        <f>IF(A23="","",SUMIFS(Batches!$F$2:$F$1000,Batches!$B$2:$B$1000,A23))</f>
        <v/>
      </c>
      <c r="I23" s="6" t="str">
        <f>IF(OR(A23="",E23="",E23=0),"",ROUND(H23/E23,2))</f>
        <v/>
      </c>
    </row>
    <row r="24">
      <c r="A24" s="2" t="n"/>
      <c r="B24" s="2" t="n"/>
      <c r="C24" s="3" t="n"/>
      <c r="D24" s="3" t="n"/>
      <c r="E24" s="2" t="n"/>
      <c r="F24" s="2" t="n"/>
      <c r="G24" t="str">
        <f>IF(A24="","",E24-F24)</f>
        <v/>
      </c>
      <c r="H24" s="6" t="str">
        <f>IF(A24="","",SUMIFS(Batches!$F$2:$F$1000,Batches!$B$2:$B$1000,A24))</f>
        <v/>
      </c>
      <c r="I24" s="6" t="str">
        <f>IF(OR(A24="",E24="",E24=0),"",ROUND(H24/E24,2))</f>
        <v/>
      </c>
    </row>
    <row r="25">
      <c r="A25" s="2" t="n"/>
      <c r="B25" s="2" t="n"/>
      <c r="C25" s="3" t="n"/>
      <c r="D25" s="3" t="n"/>
      <c r="E25" s="2" t="n"/>
      <c r="F25" s="2" t="n"/>
      <c r="G25" t="str">
        <f>IF(A25="","",E25-F25)</f>
        <v/>
      </c>
      <c r="H25" s="6" t="str">
        <f>IF(A25="","",SUMIFS(Batches!$F$2:$F$1000,Batches!$B$2:$B$1000,A25))</f>
        <v/>
      </c>
      <c r="I25" s="6" t="str">
        <f>IF(OR(A25="",E25="",E25=0),"",ROUND(H25/E25,2))</f>
        <v/>
      </c>
    </row>
    <row r="26">
      <c r="A26" s="2" t="n"/>
      <c r="B26" s="2" t="n"/>
      <c r="C26" s="3" t="n"/>
      <c r="D26" s="3" t="n"/>
      <c r="E26" s="2" t="n"/>
      <c r="F26" s="2" t="n"/>
      <c r="G26" t="str">
        <f>IF(A26="","",E26-F26)</f>
        <v/>
      </c>
      <c r="H26" s="6" t="str">
        <f>IF(A26="","",SUMIFS(Batches!$F$2:$F$1000,Batches!$B$2:$B$1000,A26))</f>
        <v/>
      </c>
      <c r="I26" s="6" t="str">
        <f>IF(OR(A26="",E26="",E26=0),"",ROUND(H26/E26,2))</f>
        <v/>
      </c>
    </row>
    <row r="27">
      <c r="A27" s="2" t="n"/>
      <c r="B27" s="2" t="n"/>
      <c r="C27" s="3" t="n"/>
      <c r="D27" s="3" t="n"/>
      <c r="E27" s="2" t="n"/>
      <c r="F27" s="2" t="n"/>
      <c r="G27" t="str">
        <f>IF(A27="","",E27-F27)</f>
        <v/>
      </c>
      <c r="H27" s="6" t="str">
        <f>IF(A27="","",SUMIFS(Batches!$F$2:$F$1000,Batches!$B$2:$B$1000,A27))</f>
        <v/>
      </c>
      <c r="I27" s="6" t="str">
        <f>IF(OR(A27="",E27="",E27=0),"",ROUND(H27/E27,2))</f>
        <v/>
      </c>
    </row>
    <row r="28">
      <c r="A28" s="2" t="n"/>
      <c r="B28" s="2" t="n"/>
      <c r="C28" s="3" t="n"/>
      <c r="D28" s="3" t="n"/>
      <c r="E28" s="2" t="n"/>
      <c r="F28" s="2" t="n"/>
      <c r="G28" t="str">
        <f>IF(A28="","",E28-F28)</f>
        <v/>
      </c>
      <c r="H28" s="6" t="str">
        <f>IF(A28="","",SUMIFS(Batches!$F$2:$F$1000,Batches!$B$2:$B$1000,A28))</f>
        <v/>
      </c>
      <c r="I28" s="6" t="str">
        <f>IF(OR(A28="",E28="",E28=0),"",ROUND(H28/E28,2))</f>
        <v/>
      </c>
    </row>
    <row r="29">
      <c r="A29" s="2" t="n"/>
      <c r="B29" s="2" t="n"/>
      <c r="C29" s="3" t="n"/>
      <c r="D29" s="3" t="n"/>
      <c r="E29" s="2" t="n"/>
      <c r="F29" s="2" t="n"/>
      <c r="G29" t="str">
        <f>IF(A29="","",E29-F29)</f>
        <v/>
      </c>
      <c r="H29" s="6" t="str">
        <f>IF(A29="","",SUMIFS(Batches!$F$2:$F$1000,Batches!$B$2:$B$1000,A29))</f>
        <v/>
      </c>
      <c r="I29" s="6" t="str">
        <f>IF(OR(A29="",E29="",E29=0),"",ROUND(H29/E29,2))</f>
        <v/>
      </c>
    </row>
    <row r="30">
      <c r="A30" s="2" t="n"/>
      <c r="B30" s="2" t="n"/>
      <c r="C30" s="3" t="n"/>
      <c r="D30" s="3" t="n"/>
      <c r="E30" s="2" t="n"/>
      <c r="F30" s="2" t="n"/>
      <c r="G30" t="str">
        <f>IF(A30="","",E30-F30)</f>
        <v/>
      </c>
      <c r="H30" s="6" t="str">
        <f>IF(A30="","",SUMIFS(Batches!$F$2:$F$1000,Batches!$B$2:$B$1000,A30))</f>
        <v/>
      </c>
      <c r="I30" s="6" t="str">
        <f>IF(OR(A30="",E30="",E30=0),"",ROUND(H30/E30,2))</f>
        <v/>
      </c>
    </row>
    <row r="31">
      <c r="A31" s="2" t="n"/>
      <c r="B31" s="2" t="n"/>
      <c r="C31" s="3" t="n"/>
      <c r="D31" s="3" t="n"/>
      <c r="E31" s="2" t="n"/>
      <c r="F31" s="2" t="n"/>
      <c r="G31" t="str">
        <f>IF(A31="","",E31-F31)</f>
        <v/>
      </c>
      <c r="H31" s="6" t="str">
        <f>IF(A31="","",SUMIFS(Batches!$F$2:$F$1000,Batches!$B$2:$B$1000,A31))</f>
        <v/>
      </c>
      <c r="I31" s="6" t="str">
        <f>IF(OR(A31="",E31="",E31=0),"",ROUND(H31/E31,2))</f>
        <v/>
      </c>
    </row>
    <row r="32">
      <c r="A32" s="2" t="n"/>
      <c r="B32" s="2" t="n"/>
      <c r="C32" s="3" t="n"/>
      <c r="D32" s="3" t="n"/>
      <c r="E32" s="2" t="n"/>
      <c r="F32" s="2" t="n"/>
      <c r="G32" t="str">
        <f>IF(A32="","",E32-F32)</f>
        <v/>
      </c>
      <c r="H32" s="6" t="str">
        <f>IF(A32="","",SUMIFS(Batches!$F$2:$F$1000,Batches!$B$2:$B$1000,A32))</f>
        <v/>
      </c>
      <c r="I32" s="6" t="str">
        <f>IF(OR(A32="",E32="",E32=0),"",ROUND(H32/E32,2))</f>
        <v/>
      </c>
    </row>
    <row r="33">
      <c r="A33" s="2" t="n"/>
      <c r="B33" s="2" t="n"/>
      <c r="C33" s="3" t="n"/>
      <c r="D33" s="3" t="n"/>
      <c r="E33" s="2" t="n"/>
      <c r="F33" s="2" t="n"/>
      <c r="G33" t="str">
        <f>IF(A33="","",E33-F33)</f>
        <v/>
      </c>
      <c r="H33" s="6" t="str">
        <f>IF(A33="","",SUMIFS(Batches!$F$2:$F$1000,Batches!$B$2:$B$1000,A33))</f>
        <v/>
      </c>
      <c r="I33" s="6" t="str">
        <f>IF(OR(A33="",E33="",E33=0),"",ROUND(H33/E33,2))</f>
        <v/>
      </c>
    </row>
    <row r="34">
      <c r="A34" s="2" t="n"/>
      <c r="B34" s="2" t="n"/>
      <c r="C34" s="3" t="n"/>
      <c r="D34" s="3" t="n"/>
      <c r="E34" s="2" t="n"/>
      <c r="F34" s="2" t="n"/>
      <c r="G34" t="str">
        <f>IF(A34="","",E34-F34)</f>
        <v/>
      </c>
      <c r="H34" s="6" t="str">
        <f>IF(A34="","",SUMIFS(Batches!$F$2:$F$1000,Batches!$B$2:$B$1000,A34))</f>
        <v/>
      </c>
      <c r="I34" s="6" t="str">
        <f>IF(OR(A34="",E34="",E34=0),"",ROUND(H34/E34,2))</f>
        <v/>
      </c>
    </row>
    <row r="35">
      <c r="A35" s="2" t="n"/>
      <c r="B35" s="2" t="n"/>
      <c r="C35" s="3" t="n"/>
      <c r="D35" s="3" t="n"/>
      <c r="E35" s="2" t="n"/>
      <c r="F35" s="2" t="n"/>
      <c r="G35" t="str">
        <f>IF(A35="","",E35-F35)</f>
        <v/>
      </c>
      <c r="H35" s="6" t="str">
        <f>IF(A35="","",SUMIFS(Batches!$F$2:$F$1000,Batches!$B$2:$B$1000,A35))</f>
        <v/>
      </c>
      <c r="I35" s="6" t="str">
        <f>IF(OR(A35="",E35="",E35=0),"",ROUND(H35/E35,2))</f>
        <v/>
      </c>
    </row>
    <row r="36">
      <c r="A36" s="2" t="n"/>
      <c r="B36" s="2" t="n"/>
      <c r="C36" s="3" t="n"/>
      <c r="D36" s="3" t="n"/>
      <c r="E36" s="2" t="n"/>
      <c r="F36" s="2" t="n"/>
      <c r="G36" t="str">
        <f>IF(A36="","",E36-F36)</f>
        <v/>
      </c>
      <c r="H36" s="6" t="str">
        <f>IF(A36="","",SUMIFS(Batches!$F$2:$F$1000,Batches!$B$2:$B$1000,A36))</f>
        <v/>
      </c>
      <c r="I36" s="6" t="str">
        <f>IF(OR(A36="",E36="",E36=0),"",ROUND(H36/E36,2))</f>
        <v/>
      </c>
    </row>
    <row r="37">
      <c r="A37" s="2" t="n"/>
      <c r="B37" s="2" t="n"/>
      <c r="C37" s="3" t="n"/>
      <c r="D37" s="3" t="n"/>
      <c r="E37" s="2" t="n"/>
      <c r="F37" s="2" t="n"/>
      <c r="G37" t="str">
        <f>IF(A37="","",E37-F37)</f>
        <v/>
      </c>
      <c r="H37" s="6" t="str">
        <f>IF(A37="","",SUMIFS(Batches!$F$2:$F$1000,Batches!$B$2:$B$1000,A37))</f>
        <v/>
      </c>
      <c r="I37" s="6" t="str">
        <f>IF(OR(A37="",E37="",E37=0),"",ROUND(H37/E37,2))</f>
        <v/>
      </c>
    </row>
    <row r="38">
      <c r="A38" s="2" t="n"/>
      <c r="B38" s="2" t="n"/>
      <c r="C38" s="3" t="n"/>
      <c r="D38" s="3" t="n"/>
      <c r="E38" s="2" t="n"/>
      <c r="F38" s="2" t="n"/>
      <c r="G38" t="str">
        <f>IF(A38="","",E38-F38)</f>
        <v/>
      </c>
      <c r="H38" s="6" t="str">
        <f>IF(A38="","",SUMIFS(Batches!$F$2:$F$1000,Batches!$B$2:$B$1000,A38))</f>
        <v/>
      </c>
      <c r="I38" s="6" t="str">
        <f>IF(OR(A38="",E38="",E38=0),"",ROUND(H38/E38,2))</f>
        <v/>
      </c>
    </row>
    <row r="39">
      <c r="A39" s="2" t="n"/>
      <c r="B39" s="2" t="n"/>
      <c r="C39" s="3" t="n"/>
      <c r="D39" s="3" t="n"/>
      <c r="E39" s="2" t="n"/>
      <c r="F39" s="2" t="n"/>
      <c r="G39" t="str">
        <f>IF(A39="","",E39-F39)</f>
        <v/>
      </c>
      <c r="H39" s="6" t="str">
        <f>IF(A39="","",SUMIFS(Batches!$F$2:$F$1000,Batches!$B$2:$B$1000,A39))</f>
        <v/>
      </c>
      <c r="I39" s="6" t="str">
        <f>IF(OR(A39="",E39="",E39=0),"",ROUND(H39/E39,2))</f>
        <v/>
      </c>
    </row>
    <row r="40">
      <c r="A40" s="2" t="n"/>
      <c r="B40" s="2" t="n"/>
      <c r="C40" s="3" t="n"/>
      <c r="D40" s="3" t="n"/>
      <c r="E40" s="2" t="n"/>
      <c r="F40" s="2" t="n"/>
      <c r="G40" t="str">
        <f>IF(A40="","",E40-F40)</f>
        <v/>
      </c>
      <c r="H40" s="6" t="str">
        <f>IF(A40="","",SUMIFS(Batches!$F$2:$F$1000,Batches!$B$2:$B$1000,A40))</f>
        <v/>
      </c>
      <c r="I40" s="6" t="str">
        <f>IF(OR(A40="",E40="",E40=0),"",ROUND(H40/E40,2))</f>
        <v/>
      </c>
    </row>
    <row r="41">
      <c r="A41" s="2" t="n"/>
      <c r="B41" s="2" t="n"/>
      <c r="C41" s="3" t="n"/>
      <c r="D41" s="3" t="n"/>
      <c r="E41" s="2" t="n"/>
      <c r="F41" s="2" t="n"/>
      <c r="G41" t="str">
        <f>IF(A41="","",E41-F41)</f>
        <v/>
      </c>
      <c r="H41" s="6" t="str">
        <f>IF(A41="","",SUMIFS(Batches!$F$2:$F$1000,Batches!$B$2:$B$1000,A41))</f>
        <v/>
      </c>
      <c r="I41" s="6" t="str">
        <f>IF(OR(A41="",E41="",E41=0),"",ROUND(H41/E41,2))</f>
        <v/>
      </c>
    </row>
    <row r="42">
      <c r="A42" s="2" t="n"/>
      <c r="B42" s="2" t="n"/>
      <c r="C42" s="3" t="n"/>
      <c r="D42" s="3" t="n"/>
      <c r="E42" s="2" t="n"/>
      <c r="F42" s="2" t="n"/>
      <c r="G42" t="str">
        <f>IF(A42="","",E42-F42)</f>
        <v/>
      </c>
      <c r="H42" s="6" t="str">
        <f>IF(A42="","",SUMIFS(Batches!$F$2:$F$1000,Batches!$B$2:$B$1000,A42))</f>
        <v/>
      </c>
      <c r="I42" s="6" t="str">
        <f>IF(OR(A42="",E42="",E42=0),"",ROUND(H42/E42,2))</f>
        <v/>
      </c>
    </row>
    <row r="43">
      <c r="A43" s="2" t="n"/>
      <c r="B43" s="2" t="n"/>
      <c r="C43" s="3" t="n"/>
      <c r="D43" s="3" t="n"/>
      <c r="E43" s="2" t="n"/>
      <c r="F43" s="2" t="n"/>
      <c r="G43" t="str">
        <f>IF(A43="","",E43-F43)</f>
        <v/>
      </c>
      <c r="H43" s="6" t="str">
        <f>IF(A43="","",SUMIFS(Batches!$F$2:$F$1000,Batches!$B$2:$B$1000,A43))</f>
        <v/>
      </c>
      <c r="I43" s="6" t="str">
        <f>IF(OR(A43="",E43="",E43=0),"",ROUND(H43/E43,2))</f>
        <v/>
      </c>
    </row>
    <row r="44">
      <c r="A44" s="2" t="n"/>
      <c r="B44" s="2" t="n"/>
      <c r="C44" s="3" t="n"/>
      <c r="D44" s="3" t="n"/>
      <c r="E44" s="2" t="n"/>
      <c r="F44" s="2" t="n"/>
      <c r="G44" t="str">
        <f>IF(A44="","",E44-F44)</f>
        <v/>
      </c>
      <c r="H44" s="6" t="str">
        <f>IF(A44="","",SUMIFS(Batches!$F$2:$F$1000,Batches!$B$2:$B$1000,A44))</f>
        <v/>
      </c>
      <c r="I44" s="6" t="str">
        <f>IF(OR(A44="",E44="",E44=0),"",ROUND(H44/E44,2))</f>
        <v/>
      </c>
    </row>
    <row r="45">
      <c r="A45" s="2" t="n"/>
      <c r="B45" s="2" t="n"/>
      <c r="C45" s="3" t="n"/>
      <c r="D45" s="3" t="n"/>
      <c r="E45" s="2" t="n"/>
      <c r="F45" s="2" t="n"/>
      <c r="G45" t="str">
        <f>IF(A45="","",E45-F45)</f>
        <v/>
      </c>
      <c r="H45" s="6" t="str">
        <f>IF(A45="","",SUMIFS(Batches!$F$2:$F$1000,Batches!$B$2:$B$1000,A45))</f>
        <v/>
      </c>
      <c r="I45" s="6" t="str">
        <f>IF(OR(A45="",E45="",E45=0),"",ROUND(H45/E45,2))</f>
        <v/>
      </c>
    </row>
    <row r="46">
      <c r="A46" s="2" t="n"/>
      <c r="B46" s="2" t="n"/>
      <c r="C46" s="3" t="n"/>
      <c r="D46" s="3" t="n"/>
      <c r="E46" s="2" t="n"/>
      <c r="F46" s="2" t="n"/>
      <c r="G46" t="str">
        <f>IF(A46="","",E46-F46)</f>
        <v/>
      </c>
      <c r="H46" s="6" t="str">
        <f>IF(A46="","",SUMIFS(Batches!$F$2:$F$1000,Batches!$B$2:$B$1000,A46))</f>
        <v/>
      </c>
      <c r="I46" s="6" t="str">
        <f>IF(OR(A46="",E46="",E46=0),"",ROUND(H46/E46,2))</f>
        <v/>
      </c>
    </row>
    <row r="47">
      <c r="A47" s="2" t="n"/>
      <c r="B47" s="2" t="n"/>
      <c r="C47" s="3" t="n"/>
      <c r="D47" s="3" t="n"/>
      <c r="E47" s="2" t="n"/>
      <c r="F47" s="2" t="n"/>
      <c r="G47" t="str">
        <f>IF(A47="","",E47-F47)</f>
        <v/>
      </c>
      <c r="H47" s="6" t="str">
        <f>IF(A47="","",SUMIFS(Batches!$F$2:$F$1000,Batches!$B$2:$B$1000,A47))</f>
        <v/>
      </c>
      <c r="I47" s="6" t="str">
        <f>IF(OR(A47="",E47="",E47=0),"",ROUND(H47/E47,2))</f>
        <v/>
      </c>
    </row>
    <row r="48">
      <c r="A48" s="2" t="n"/>
      <c r="B48" s="2" t="n"/>
      <c r="C48" s="3" t="n"/>
      <c r="D48" s="3" t="n"/>
      <c r="E48" s="2" t="n"/>
      <c r="F48" s="2" t="n"/>
      <c r="G48" t="str">
        <f>IF(A48="","",E48-F48)</f>
        <v/>
      </c>
      <c r="H48" s="6" t="str">
        <f>IF(A48="","",SUMIFS(Batches!$F$2:$F$1000,Batches!$B$2:$B$1000,A48))</f>
        <v/>
      </c>
      <c r="I48" s="6" t="str">
        <f>IF(OR(A48="",E48="",E48=0),"",ROUND(H48/E48,2))</f>
        <v/>
      </c>
    </row>
    <row r="49">
      <c r="A49" s="2" t="n"/>
      <c r="B49" s="2" t="n"/>
      <c r="C49" s="3" t="n"/>
      <c r="D49" s="3" t="n"/>
      <c r="E49" s="2" t="n"/>
      <c r="F49" s="2" t="n"/>
      <c r="G49" t="str">
        <f>IF(A49="","",E49-F49)</f>
        <v/>
      </c>
      <c r="H49" s="6" t="str">
        <f>IF(A49="","",SUMIFS(Batches!$F$2:$F$1000,Batches!$B$2:$B$1000,A49))</f>
        <v/>
      </c>
      <c r="I49" s="6" t="str">
        <f>IF(OR(A49="",E49="",E49=0),"",ROUND(H49/E49,2))</f>
        <v/>
      </c>
    </row>
    <row r="50">
      <c r="A50" s="2" t="n"/>
      <c r="B50" s="2" t="n"/>
      <c r="C50" s="3" t="n"/>
      <c r="D50" s="3" t="n"/>
      <c r="E50" s="2" t="n"/>
      <c r="F50" s="2" t="n"/>
      <c r="G50" t="str">
        <f>IF(A50="","",E50-F50)</f>
        <v/>
      </c>
      <c r="H50" s="6" t="str">
        <f>IF(A50="","",SUMIFS(Batches!$F$2:$F$1000,Batches!$B$2:$B$1000,A50))</f>
        <v/>
      </c>
      <c r="I50" s="6" t="str">
        <f>IF(OR(A50="",E50="",E50=0),"",ROUND(H50/E50,2))</f>
        <v/>
      </c>
    </row>
    <row r="51">
      <c r="A51" s="2" t="n"/>
      <c r="B51" s="2" t="n"/>
      <c r="C51" s="3" t="n"/>
      <c r="D51" s="3" t="n"/>
      <c r="E51" s="2" t="n"/>
      <c r="F51" s="2" t="n"/>
      <c r="G51" t="str">
        <f>IF(A51="","",E51-F51)</f>
        <v/>
      </c>
      <c r="H51" s="6" t="str">
        <f>IF(A51="","",SUMIFS(Batches!$F$2:$F$1000,Batches!$B$2:$B$1000,A51))</f>
        <v/>
      </c>
      <c r="I51" s="6" t="str">
        <f>IF(OR(A51="",E51="",E51=0),"",ROUND(H51/E51,2))</f>
        <v/>
      </c>
    </row>
    <row r="52">
      <c r="A52" s="2" t="n"/>
      <c r="B52" s="2" t="n"/>
      <c r="C52" s="3" t="n"/>
      <c r="D52" s="3" t="n"/>
      <c r="E52" s="2" t="n"/>
      <c r="F52" s="2" t="n"/>
      <c r="G52" t="str">
        <f>IF(A52="","",E52-F52)</f>
        <v/>
      </c>
      <c r="H52" s="6" t="str">
        <f>IF(A52="","",SUMIFS(Batches!$F$2:$F$1000,Batches!$B$2:$B$1000,A52))</f>
        <v/>
      </c>
      <c r="I52" s="6" t="str">
        <f>IF(OR(A52="",E52="",E52=0),"",ROUND(H52/E52,2))</f>
        <v/>
      </c>
    </row>
    <row r="53">
      <c r="A53" s="2" t="n"/>
      <c r="B53" s="2" t="n"/>
      <c r="C53" s="3" t="n"/>
      <c r="D53" s="3" t="n"/>
      <c r="E53" s="2" t="n"/>
      <c r="F53" s="2" t="n"/>
      <c r="G53" t="str">
        <f>IF(A53="","",E53-F53)</f>
        <v/>
      </c>
      <c r="H53" s="6" t="str">
        <f>IF(A53="","",SUMIFS(Batches!$F$2:$F$1000,Batches!$B$2:$B$1000,A53))</f>
        <v/>
      </c>
      <c r="I53" s="6" t="str">
        <f>IF(OR(A53="",E53="",E53=0),"",ROUND(H53/E53,2))</f>
        <v/>
      </c>
    </row>
    <row r="54">
      <c r="A54" s="2" t="n"/>
      <c r="B54" s="2" t="n"/>
      <c r="C54" s="3" t="n"/>
      <c r="D54" s="3" t="n"/>
      <c r="E54" s="2" t="n"/>
      <c r="F54" s="2" t="n"/>
      <c r="G54" t="str">
        <f>IF(A54="","",E54-F54)</f>
        <v/>
      </c>
      <c r="H54" s="6" t="str">
        <f>IF(A54="","",SUMIFS(Batches!$F$2:$F$1000,Batches!$B$2:$B$1000,A54))</f>
        <v/>
      </c>
      <c r="I54" s="6" t="str">
        <f>IF(OR(A54="",E54="",E54=0),"",ROUND(H54/E54,2))</f>
        <v/>
      </c>
    </row>
    <row r="55">
      <c r="A55" s="2" t="n"/>
      <c r="B55" s="2" t="n"/>
      <c r="C55" s="3" t="n"/>
      <c r="D55" s="3" t="n"/>
      <c r="E55" s="2" t="n"/>
      <c r="F55" s="2" t="n"/>
      <c r="G55" t="str">
        <f>IF(A55="","",E55-F55)</f>
        <v/>
      </c>
      <c r="H55" s="6" t="str">
        <f>IF(A55="","",SUMIFS(Batches!$F$2:$F$1000,Batches!$B$2:$B$1000,A55))</f>
        <v/>
      </c>
      <c r="I55" s="6" t="str">
        <f>IF(OR(A55="",E55="",E55=0),"",ROUND(H55/E55,2))</f>
        <v/>
      </c>
    </row>
    <row r="56">
      <c r="A56" s="2" t="n"/>
      <c r="B56" s="2" t="n"/>
      <c r="C56" s="3" t="n"/>
      <c r="D56" s="3" t="n"/>
      <c r="E56" s="2" t="n"/>
      <c r="F56" s="2" t="n"/>
      <c r="G56" t="str">
        <f>IF(A56="","",E56-F56)</f>
        <v/>
      </c>
      <c r="H56" s="6" t="str">
        <f>IF(A56="","",SUMIFS(Batches!$F$2:$F$1000,Batches!$B$2:$B$1000,A56))</f>
        <v/>
      </c>
      <c r="I56" s="6" t="str">
        <f>IF(OR(A56="",E56="",E56=0),"",ROUND(H56/E56,2))</f>
        <v/>
      </c>
    </row>
    <row r="57">
      <c r="A57" s="2" t="n"/>
      <c r="B57" s="2" t="n"/>
      <c r="C57" s="3" t="n"/>
      <c r="D57" s="3" t="n"/>
      <c r="E57" s="2" t="n"/>
      <c r="F57" s="2" t="n"/>
      <c r="G57" t="str">
        <f>IF(A57="","",E57-F57)</f>
        <v/>
      </c>
      <c r="H57" s="6" t="str">
        <f>IF(A57="","",SUMIFS(Batches!$F$2:$F$1000,Batches!$B$2:$B$1000,A57))</f>
        <v/>
      </c>
      <c r="I57" s="6" t="str">
        <f>IF(OR(A57="",E57="",E57=0),"",ROUND(H57/E57,2))</f>
        <v/>
      </c>
    </row>
    <row r="58">
      <c r="A58" s="2" t="n"/>
      <c r="B58" s="2" t="n"/>
      <c r="C58" s="3" t="n"/>
      <c r="D58" s="3" t="n"/>
      <c r="E58" s="2" t="n"/>
      <c r="F58" s="2" t="n"/>
      <c r="G58" t="str">
        <f>IF(A58="","",E58-F58)</f>
        <v/>
      </c>
      <c r="H58" s="6" t="str">
        <f>IF(A58="","",SUMIFS(Batches!$F$2:$F$1000,Batches!$B$2:$B$1000,A58))</f>
        <v/>
      </c>
      <c r="I58" s="6" t="str">
        <f>IF(OR(A58="",E58="",E58=0),"",ROUND(H58/E58,2))</f>
        <v/>
      </c>
    </row>
    <row r="59">
      <c r="A59" s="2" t="n"/>
      <c r="B59" s="2" t="n"/>
      <c r="C59" s="3" t="n"/>
      <c r="D59" s="3" t="n"/>
      <c r="E59" s="2" t="n"/>
      <c r="F59" s="2" t="n"/>
      <c r="G59" t="str">
        <f>IF(A59="","",E59-F59)</f>
        <v/>
      </c>
      <c r="H59" s="6" t="str">
        <f>IF(A59="","",SUMIFS(Batches!$F$2:$F$1000,Batches!$B$2:$B$1000,A59))</f>
        <v/>
      </c>
      <c r="I59" s="6" t="str">
        <f>IF(OR(A59="",E59="",E59=0),"",ROUND(H59/E59,2))</f>
        <v/>
      </c>
    </row>
    <row r="60">
      <c r="A60" s="2" t="n"/>
      <c r="B60" s="2" t="n"/>
      <c r="C60" s="3" t="n"/>
      <c r="D60" s="3" t="n"/>
      <c r="E60" s="2" t="n"/>
      <c r="F60" s="2" t="n"/>
      <c r="G60" t="str">
        <f>IF(A60="","",E60-F60)</f>
        <v/>
      </c>
      <c r="H60" s="6" t="str">
        <f>IF(A60="","",SUMIFS(Batches!$F$2:$F$1000,Batches!$B$2:$B$1000,A60))</f>
        <v/>
      </c>
      <c r="I60" s="6" t="str">
        <f>IF(OR(A60="",E60="",E60=0),"",ROUND(H60/E60,2))</f>
        <v/>
      </c>
    </row>
    <row r="61">
      <c r="A61" s="2" t="n"/>
      <c r="B61" s="2" t="n"/>
      <c r="C61" s="3" t="n"/>
      <c r="D61" s="3" t="n"/>
      <c r="E61" s="2" t="n"/>
      <c r="F61" s="2" t="n"/>
      <c r="G61" t="str">
        <f>IF(A61="","",E61-F61)</f>
        <v/>
      </c>
      <c r="H61" s="6" t="str">
        <f>IF(A61="","",SUMIFS(Batches!$F$2:$F$1000,Batches!$B$2:$B$1000,A61))</f>
        <v/>
      </c>
      <c r="I61" s="6" t="str">
        <f>IF(OR(A61="",E61="",E61=0),"",ROUND(H61/E61,2))</f>
        <v/>
      </c>
    </row>
    <row r="62">
      <c r="A62" s="2" t="n"/>
      <c r="B62" s="2" t="n"/>
      <c r="C62" s="3" t="n"/>
      <c r="D62" s="3" t="n"/>
      <c r="E62" s="2" t="n"/>
      <c r="F62" s="2" t="n"/>
      <c r="G62" t="str">
        <f>IF(A62="","",E62-F62)</f>
        <v/>
      </c>
      <c r="H62" s="6" t="str">
        <f>IF(A62="","",SUMIFS(Batches!$F$2:$F$1000,Batches!$B$2:$B$1000,A62))</f>
        <v/>
      </c>
      <c r="I62" s="6" t="str">
        <f>IF(OR(A62="",E62="",E62=0),"",ROUND(H62/E62,2))</f>
        <v/>
      </c>
    </row>
    <row r="63">
      <c r="A63" s="2" t="n"/>
      <c r="B63" s="2" t="n"/>
      <c r="C63" s="3" t="n"/>
      <c r="D63" s="3" t="n"/>
      <c r="E63" s="2" t="n"/>
      <c r="F63" s="2" t="n"/>
      <c r="G63" t="str">
        <f>IF(A63="","",E63-F63)</f>
        <v/>
      </c>
      <c r="H63" s="6" t="str">
        <f>IF(A63="","",SUMIFS(Batches!$F$2:$F$1000,Batches!$B$2:$B$1000,A63))</f>
        <v/>
      </c>
      <c r="I63" s="6" t="str">
        <f>IF(OR(A63="",E63="",E63=0),"",ROUND(H63/E63,2))</f>
        <v/>
      </c>
    </row>
    <row r="64">
      <c r="A64" s="2" t="n"/>
      <c r="B64" s="2" t="n"/>
      <c r="C64" s="3" t="n"/>
      <c r="D64" s="3" t="n"/>
      <c r="E64" s="2" t="n"/>
      <c r="F64" s="2" t="n"/>
      <c r="G64" t="str">
        <f>IF(A64="","",E64-F64)</f>
        <v/>
      </c>
      <c r="H64" s="6" t="str">
        <f>IF(A64="","",SUMIFS(Batches!$F$2:$F$1000,Batches!$B$2:$B$1000,A64))</f>
        <v/>
      </c>
      <c r="I64" s="6" t="str">
        <f>IF(OR(A64="",E64="",E64=0),"",ROUND(H64/E64,2))</f>
        <v/>
      </c>
    </row>
    <row r="65">
      <c r="A65" s="2" t="n"/>
      <c r="B65" s="2" t="n"/>
      <c r="C65" s="3" t="n"/>
      <c r="D65" s="3" t="n"/>
      <c r="E65" s="2" t="n"/>
      <c r="F65" s="2" t="n"/>
      <c r="G65" t="str">
        <f>IF(A65="","",E65-F65)</f>
        <v/>
      </c>
      <c r="H65" s="6" t="str">
        <f>IF(A65="","",SUMIFS(Batches!$F$2:$F$1000,Batches!$B$2:$B$1000,A65))</f>
        <v/>
      </c>
      <c r="I65" s="6" t="str">
        <f>IF(OR(A65="",E65="",E65=0),"",ROUND(H65/E65,2))</f>
        <v/>
      </c>
    </row>
    <row r="66">
      <c r="A66" s="2" t="n"/>
      <c r="B66" s="2" t="n"/>
      <c r="C66" s="3" t="n"/>
      <c r="D66" s="3" t="n"/>
      <c r="E66" s="2" t="n"/>
      <c r="F66" s="2" t="n"/>
      <c r="G66" t="str">
        <f>IF(A66="","",E66-F66)</f>
        <v/>
      </c>
      <c r="H66" s="6" t="str">
        <f>IF(A66="","",SUMIFS(Batches!$F$2:$F$1000,Batches!$B$2:$B$1000,A66))</f>
        <v/>
      </c>
      <c r="I66" s="6" t="str">
        <f>IF(OR(A66="",E66="",E66=0),"",ROUND(H66/E66,2))</f>
        <v/>
      </c>
    </row>
    <row r="67">
      <c r="A67" s="2" t="n"/>
      <c r="B67" s="2" t="n"/>
      <c r="C67" s="3" t="n"/>
      <c r="D67" s="3" t="n"/>
      <c r="E67" s="2" t="n"/>
      <c r="F67" s="2" t="n"/>
      <c r="G67" t="str">
        <f>IF(A67="","",E67-F67)</f>
        <v/>
      </c>
      <c r="H67" s="6" t="str">
        <f>IF(A67="","",SUMIFS(Batches!$F$2:$F$1000,Batches!$B$2:$B$1000,A67))</f>
        <v/>
      </c>
      <c r="I67" s="6" t="str">
        <f>IF(OR(A67="",E67="",E67=0),"",ROUND(H67/E67,2))</f>
        <v/>
      </c>
    </row>
    <row r="68">
      <c r="A68" s="2" t="n"/>
      <c r="B68" s="2" t="n"/>
      <c r="C68" s="3" t="n"/>
      <c r="D68" s="3" t="n"/>
      <c r="E68" s="2" t="n"/>
      <c r="F68" s="2" t="n"/>
      <c r="G68" t="str">
        <f>IF(A68="","",E68-F68)</f>
        <v/>
      </c>
      <c r="H68" s="6" t="str">
        <f>IF(A68="","",SUMIFS(Batches!$F$2:$F$1000,Batches!$B$2:$B$1000,A68))</f>
        <v/>
      </c>
      <c r="I68" s="6" t="str">
        <f>IF(OR(A68="",E68="",E68=0),"",ROUND(H68/E68,2))</f>
        <v/>
      </c>
    </row>
    <row r="69">
      <c r="A69" s="2" t="n"/>
      <c r="B69" s="2" t="n"/>
      <c r="C69" s="3" t="n"/>
      <c r="D69" s="3" t="n"/>
      <c r="E69" s="2" t="n"/>
      <c r="F69" s="2" t="n"/>
      <c r="G69" t="str">
        <f>IF(A69="","",E69-F69)</f>
        <v/>
      </c>
      <c r="H69" s="6" t="str">
        <f>IF(A69="","",SUMIFS(Batches!$F$2:$F$1000,Batches!$B$2:$B$1000,A69))</f>
        <v/>
      </c>
      <c r="I69" s="6" t="str">
        <f>IF(OR(A69="",E69="",E69=0),"",ROUND(H69/E69,2))</f>
        <v/>
      </c>
    </row>
    <row r="70">
      <c r="A70" s="2" t="n"/>
      <c r="B70" s="2" t="n"/>
      <c r="C70" s="3" t="n"/>
      <c r="D70" s="3" t="n"/>
      <c r="E70" s="2" t="n"/>
      <c r="F70" s="2" t="n"/>
      <c r="G70" t="str">
        <f>IF(A70="","",E70-F70)</f>
        <v/>
      </c>
      <c r="H70" s="6" t="str">
        <f>IF(A70="","",SUMIFS(Batches!$F$2:$F$1000,Batches!$B$2:$B$1000,A70))</f>
        <v/>
      </c>
      <c r="I70" s="6" t="str">
        <f>IF(OR(A70="",E70="",E70=0),"",ROUND(H70/E70,2))</f>
        <v/>
      </c>
    </row>
    <row r="71">
      <c r="A71" s="2" t="n"/>
      <c r="B71" s="2" t="n"/>
      <c r="C71" s="3" t="n"/>
      <c r="D71" s="3" t="n"/>
      <c r="E71" s="2" t="n"/>
      <c r="F71" s="2" t="n"/>
      <c r="G71" t="str">
        <f>IF(A71="","",E71-F71)</f>
        <v/>
      </c>
      <c r="H71" s="6" t="str">
        <f>IF(A71="","",SUMIFS(Batches!$F$2:$F$1000,Batches!$B$2:$B$1000,A71))</f>
        <v/>
      </c>
      <c r="I71" s="6" t="str">
        <f>IF(OR(A71="",E71="",E71=0),"",ROUND(H71/E71,2))</f>
        <v/>
      </c>
    </row>
    <row r="72">
      <c r="A72" s="2" t="n"/>
      <c r="B72" s="2" t="n"/>
      <c r="C72" s="3" t="n"/>
      <c r="D72" s="3" t="n"/>
      <c r="E72" s="2" t="n"/>
      <c r="F72" s="2" t="n"/>
      <c r="G72" t="str">
        <f>IF(A72="","",E72-F72)</f>
        <v/>
      </c>
      <c r="H72" s="6" t="str">
        <f>IF(A72="","",SUMIFS(Batches!$F$2:$F$1000,Batches!$B$2:$B$1000,A72))</f>
        <v/>
      </c>
      <c r="I72" s="6" t="str">
        <f>IF(OR(A72="",E72="",E72=0),"",ROUND(H72/E72,2))</f>
        <v/>
      </c>
    </row>
    <row r="73">
      <c r="A73" s="2" t="n"/>
      <c r="B73" s="2" t="n"/>
      <c r="C73" s="3" t="n"/>
      <c r="D73" s="3" t="n"/>
      <c r="E73" s="2" t="n"/>
      <c r="F73" s="2" t="n"/>
      <c r="G73" t="str">
        <f>IF(A73="","",E73-F73)</f>
        <v/>
      </c>
      <c r="H73" s="6" t="str">
        <f>IF(A73="","",SUMIFS(Batches!$F$2:$F$1000,Batches!$B$2:$B$1000,A73))</f>
        <v/>
      </c>
      <c r="I73" s="6" t="str">
        <f>IF(OR(A73="",E73="",E73=0),"",ROUND(H73/E73,2))</f>
        <v/>
      </c>
    </row>
    <row r="74">
      <c r="A74" s="2" t="n"/>
      <c r="B74" s="2" t="n"/>
      <c r="C74" s="3" t="n"/>
      <c r="D74" s="3" t="n"/>
      <c r="E74" s="2" t="n"/>
      <c r="F74" s="2" t="n"/>
      <c r="G74" t="str">
        <f>IF(A74="","",E74-F74)</f>
        <v/>
      </c>
      <c r="H74" s="6" t="str">
        <f>IF(A74="","",SUMIFS(Batches!$F$2:$F$1000,Batches!$B$2:$B$1000,A74))</f>
        <v/>
      </c>
      <c r="I74" s="6" t="str">
        <f>IF(OR(A74="",E74="",E74=0),"",ROUND(H74/E74,2))</f>
        <v/>
      </c>
    </row>
    <row r="75">
      <c r="A75" s="2" t="n"/>
      <c r="B75" s="2" t="n"/>
      <c r="C75" s="3" t="n"/>
      <c r="D75" s="3" t="n"/>
      <c r="E75" s="2" t="n"/>
      <c r="F75" s="2" t="n"/>
      <c r="G75" t="str">
        <f>IF(A75="","",E75-F75)</f>
        <v/>
      </c>
      <c r="H75" s="6" t="str">
        <f>IF(A75="","",SUMIFS(Batches!$F$2:$F$1000,Batches!$B$2:$B$1000,A75))</f>
        <v/>
      </c>
      <c r="I75" s="6" t="str">
        <f>IF(OR(A75="",E75="",E75=0),"",ROUND(H75/E75,2))</f>
        <v/>
      </c>
    </row>
    <row r="76">
      <c r="A76" s="2" t="n"/>
      <c r="B76" s="2" t="n"/>
      <c r="C76" s="3" t="n"/>
      <c r="D76" s="3" t="n"/>
      <c r="E76" s="2" t="n"/>
      <c r="F76" s="2" t="n"/>
      <c r="G76" t="str">
        <f>IF(A76="","",E76-F76)</f>
        <v/>
      </c>
      <c r="H76" s="6" t="str">
        <f>IF(A76="","",SUMIFS(Batches!$F$2:$F$1000,Batches!$B$2:$B$1000,A76))</f>
        <v/>
      </c>
      <c r="I76" s="6" t="str">
        <f>IF(OR(A76="",E76="",E76=0),"",ROUND(H76/E76,2))</f>
        <v/>
      </c>
    </row>
    <row r="77">
      <c r="A77" s="2" t="n"/>
      <c r="B77" s="2" t="n"/>
      <c r="C77" s="3" t="n"/>
      <c r="D77" s="3" t="n"/>
      <c r="E77" s="2" t="n"/>
      <c r="F77" s="2" t="n"/>
      <c r="G77" t="str">
        <f>IF(A77="","",E77-F77)</f>
        <v/>
      </c>
      <c r="H77" s="6" t="str">
        <f>IF(A77="","",SUMIFS(Batches!$F$2:$F$1000,Batches!$B$2:$B$1000,A77))</f>
        <v/>
      </c>
      <c r="I77" s="6" t="str">
        <f>IF(OR(A77="",E77="",E77=0),"",ROUND(H77/E77,2))</f>
        <v/>
      </c>
    </row>
    <row r="78">
      <c r="A78" s="2" t="n"/>
      <c r="B78" s="2" t="n"/>
      <c r="C78" s="3" t="n"/>
      <c r="D78" s="3" t="n"/>
      <c r="E78" s="2" t="n"/>
      <c r="F78" s="2" t="n"/>
      <c r="G78" t="str">
        <f>IF(A78="","",E78-F78)</f>
        <v/>
      </c>
      <c r="H78" s="6" t="str">
        <f>IF(A78="","",SUMIFS(Batches!$F$2:$F$1000,Batches!$B$2:$B$1000,A78))</f>
        <v/>
      </c>
      <c r="I78" s="6" t="str">
        <f>IF(OR(A78="",E78="",E78=0),"",ROUND(H78/E78,2))</f>
        <v/>
      </c>
    </row>
    <row r="79">
      <c r="A79" s="2" t="n"/>
      <c r="B79" s="2" t="n"/>
      <c r="C79" s="3" t="n"/>
      <c r="D79" s="3" t="n"/>
      <c r="E79" s="2" t="n"/>
      <c r="F79" s="2" t="n"/>
      <c r="G79" t="str">
        <f>IF(A79="","",E79-F79)</f>
        <v/>
      </c>
      <c r="H79" s="6" t="str">
        <f>IF(A79="","",SUMIFS(Batches!$F$2:$F$1000,Batches!$B$2:$B$1000,A79))</f>
        <v/>
      </c>
      <c r="I79" s="6" t="str">
        <f>IF(OR(A79="",E79="",E79=0),"",ROUND(H79/E79,2))</f>
        <v/>
      </c>
    </row>
    <row r="80">
      <c r="A80" s="2" t="n"/>
      <c r="B80" s="2" t="n"/>
      <c r="C80" s="3" t="n"/>
      <c r="D80" s="3" t="n"/>
      <c r="E80" s="2" t="n"/>
      <c r="F80" s="2" t="n"/>
      <c r="G80" t="str">
        <f>IF(A80="","",E80-F80)</f>
        <v/>
      </c>
      <c r="H80" s="6" t="str">
        <f>IF(A80="","",SUMIFS(Batches!$F$2:$F$1000,Batches!$B$2:$B$1000,A80))</f>
        <v/>
      </c>
      <c r="I80" s="6" t="str">
        <f>IF(OR(A80="",E80="",E80=0),"",ROUND(H80/E80,2))</f>
        <v/>
      </c>
    </row>
    <row r="81">
      <c r="A81" s="2" t="n"/>
      <c r="B81" s="2" t="n"/>
      <c r="C81" s="3" t="n"/>
      <c r="D81" s="3" t="n"/>
      <c r="E81" s="2" t="n"/>
      <c r="F81" s="2" t="n"/>
      <c r="G81" t="str">
        <f>IF(A81="","",E81-F81)</f>
        <v/>
      </c>
      <c r="H81" s="6" t="str">
        <f>IF(A81="","",SUMIFS(Batches!$F$2:$F$1000,Batches!$B$2:$B$1000,A81))</f>
        <v/>
      </c>
      <c r="I81" s="6" t="str">
        <f>IF(OR(A81="",E81="",E81=0),"",ROUND(H81/E81,2))</f>
        <v/>
      </c>
    </row>
    <row r="82">
      <c r="A82" s="2" t="n"/>
      <c r="B82" s="2" t="n"/>
      <c r="C82" s="3" t="n"/>
      <c r="D82" s="3" t="n"/>
      <c r="E82" s="2" t="n"/>
      <c r="F82" s="2" t="n"/>
      <c r="G82" t="str">
        <f>IF(A82="","",E82-F82)</f>
        <v/>
      </c>
      <c r="H82" s="6" t="str">
        <f>IF(A82="","",SUMIFS(Batches!$F$2:$F$1000,Batches!$B$2:$B$1000,A82))</f>
        <v/>
      </c>
      <c r="I82" s="6" t="str">
        <f>IF(OR(A82="",E82="",E82=0),"",ROUND(H82/E82,2))</f>
        <v/>
      </c>
    </row>
    <row r="83">
      <c r="A83" s="2" t="n"/>
      <c r="B83" s="2" t="n"/>
      <c r="C83" s="3" t="n"/>
      <c r="D83" s="3" t="n"/>
      <c r="E83" s="2" t="n"/>
      <c r="F83" s="2" t="n"/>
      <c r="G83" t="str">
        <f>IF(A83="","",E83-F83)</f>
        <v/>
      </c>
      <c r="H83" s="6" t="str">
        <f>IF(A83="","",SUMIFS(Batches!$F$2:$F$1000,Batches!$B$2:$B$1000,A83))</f>
        <v/>
      </c>
      <c r="I83" s="6" t="str">
        <f>IF(OR(A83="",E83="",E83=0),"",ROUND(H83/E83,2))</f>
        <v/>
      </c>
    </row>
    <row r="84">
      <c r="A84" s="2" t="n"/>
      <c r="B84" s="2" t="n"/>
      <c r="C84" s="3" t="n"/>
      <c r="D84" s="3" t="n"/>
      <c r="E84" s="2" t="n"/>
      <c r="F84" s="2" t="n"/>
      <c r="G84" t="str">
        <f>IF(A84="","",E84-F84)</f>
        <v/>
      </c>
      <c r="H84" s="6" t="str">
        <f>IF(A84="","",SUMIFS(Batches!$F$2:$F$1000,Batches!$B$2:$B$1000,A84))</f>
        <v/>
      </c>
      <c r="I84" s="6" t="str">
        <f>IF(OR(A84="",E84="",E84=0),"",ROUND(H84/E84,2))</f>
        <v/>
      </c>
    </row>
    <row r="85">
      <c r="A85" s="2" t="n"/>
      <c r="B85" s="2" t="n"/>
      <c r="C85" s="3" t="n"/>
      <c r="D85" s="3" t="n"/>
      <c r="E85" s="2" t="n"/>
      <c r="F85" s="2" t="n"/>
      <c r="G85" t="str">
        <f>IF(A85="","",E85-F85)</f>
        <v/>
      </c>
      <c r="H85" s="6" t="str">
        <f>IF(A85="","",SUMIFS(Batches!$F$2:$F$1000,Batches!$B$2:$B$1000,A85))</f>
        <v/>
      </c>
      <c r="I85" s="6" t="str">
        <f>IF(OR(A85="",E85="",E85=0),"",ROUND(H85/E85,2))</f>
        <v/>
      </c>
    </row>
    <row r="86">
      <c r="A86" s="2" t="n"/>
      <c r="B86" s="2" t="n"/>
      <c r="C86" s="3" t="n"/>
      <c r="D86" s="3" t="n"/>
      <c r="E86" s="2" t="n"/>
      <c r="F86" s="2" t="n"/>
      <c r="G86" t="str">
        <f>IF(A86="","",E86-F86)</f>
        <v/>
      </c>
      <c r="H86" s="6" t="str">
        <f>IF(A86="","",SUMIFS(Batches!$F$2:$F$1000,Batches!$B$2:$B$1000,A86))</f>
        <v/>
      </c>
      <c r="I86" s="6" t="str">
        <f>IF(OR(A86="",E86="",E86=0),"",ROUND(H86/E86,2))</f>
        <v/>
      </c>
    </row>
    <row r="87">
      <c r="A87" s="2" t="n"/>
      <c r="B87" s="2" t="n"/>
      <c r="C87" s="3" t="n"/>
      <c r="D87" s="3" t="n"/>
      <c r="E87" s="2" t="n"/>
      <c r="F87" s="2" t="n"/>
      <c r="G87" t="str">
        <f>IF(A87="","",E87-F87)</f>
        <v/>
      </c>
      <c r="H87" s="6" t="str">
        <f>IF(A87="","",SUMIFS(Batches!$F$2:$F$1000,Batches!$B$2:$B$1000,A87))</f>
        <v/>
      </c>
      <c r="I87" s="6" t="str">
        <f>IF(OR(A87="",E87="",E87=0),"",ROUND(H87/E87,2))</f>
        <v/>
      </c>
    </row>
    <row r="88">
      <c r="A88" s="2" t="n"/>
      <c r="B88" s="2" t="n"/>
      <c r="C88" s="3" t="n"/>
      <c r="D88" s="3" t="n"/>
      <c r="E88" s="2" t="n"/>
      <c r="F88" s="2" t="n"/>
      <c r="G88" t="str">
        <f>IF(A88="","",E88-F88)</f>
        <v/>
      </c>
      <c r="H88" s="6" t="str">
        <f>IF(A88="","",SUMIFS(Batches!$F$2:$F$1000,Batches!$B$2:$B$1000,A88))</f>
        <v/>
      </c>
      <c r="I88" s="6" t="str">
        <f>IF(OR(A88="",E88="",E88=0),"",ROUND(H88/E88,2))</f>
        <v/>
      </c>
    </row>
    <row r="89">
      <c r="A89" s="2" t="n"/>
      <c r="B89" s="2" t="n"/>
      <c r="C89" s="3" t="n"/>
      <c r="D89" s="3" t="n"/>
      <c r="E89" s="2" t="n"/>
      <c r="F89" s="2" t="n"/>
      <c r="G89" t="str">
        <f>IF(A89="","",E89-F89)</f>
        <v/>
      </c>
      <c r="H89" s="6" t="str">
        <f>IF(A89="","",SUMIFS(Batches!$F$2:$F$1000,Batches!$B$2:$B$1000,A89))</f>
        <v/>
      </c>
      <c r="I89" s="6" t="str">
        <f>IF(OR(A89="",E89="",E89=0),"",ROUND(H89/E89,2))</f>
        <v/>
      </c>
    </row>
    <row r="90">
      <c r="A90" s="2" t="n"/>
      <c r="B90" s="2" t="n"/>
      <c r="C90" s="3" t="n"/>
      <c r="D90" s="3" t="n"/>
      <c r="E90" s="2" t="n"/>
      <c r="F90" s="2" t="n"/>
      <c r="G90" t="str">
        <f>IF(A90="","",E90-F90)</f>
        <v/>
      </c>
      <c r="H90" s="6" t="str">
        <f>IF(A90="","",SUMIFS(Batches!$F$2:$F$1000,Batches!$B$2:$B$1000,A90))</f>
        <v/>
      </c>
      <c r="I90" s="6" t="str">
        <f>IF(OR(A90="",E90="",E90=0),"",ROUND(H90/E90,2))</f>
        <v/>
      </c>
    </row>
    <row r="91">
      <c r="A91" s="2" t="n"/>
      <c r="B91" s="2" t="n"/>
      <c r="C91" s="3" t="n"/>
      <c r="D91" s="3" t="n"/>
      <c r="E91" s="2" t="n"/>
      <c r="F91" s="2" t="n"/>
      <c r="G91" t="str">
        <f>IF(A91="","",E91-F91)</f>
        <v/>
      </c>
      <c r="H91" s="6" t="str">
        <f>IF(A91="","",SUMIFS(Batches!$F$2:$F$1000,Batches!$B$2:$B$1000,A91))</f>
        <v/>
      </c>
      <c r="I91" s="6" t="str">
        <f>IF(OR(A91="",E91="",E91=0),"",ROUND(H91/E91,2))</f>
        <v/>
      </c>
    </row>
    <row r="92">
      <c r="A92" s="2" t="n"/>
      <c r="B92" s="2" t="n"/>
      <c r="C92" s="3" t="n"/>
      <c r="D92" s="3" t="n"/>
      <c r="E92" s="2" t="n"/>
      <c r="F92" s="2" t="n"/>
      <c r="G92" t="str">
        <f>IF(A92="","",E92-F92)</f>
        <v/>
      </c>
      <c r="H92" s="6" t="str">
        <f>IF(A92="","",SUMIFS(Batches!$F$2:$F$1000,Batches!$B$2:$B$1000,A92))</f>
        <v/>
      </c>
      <c r="I92" s="6" t="str">
        <f>IF(OR(A92="",E92="",E92=0),"",ROUND(H92/E92,2))</f>
        <v/>
      </c>
    </row>
    <row r="93">
      <c r="A93" s="2" t="n"/>
      <c r="B93" s="2" t="n"/>
      <c r="C93" s="3" t="n"/>
      <c r="D93" s="3" t="n"/>
      <c r="E93" s="2" t="n"/>
      <c r="F93" s="2" t="n"/>
      <c r="G93" t="str">
        <f>IF(A93="","",E93-F93)</f>
        <v/>
      </c>
      <c r="H93" s="6" t="str">
        <f>IF(A93="","",SUMIFS(Batches!$F$2:$F$1000,Batches!$B$2:$B$1000,A93))</f>
        <v/>
      </c>
      <c r="I93" s="6" t="str">
        <f>IF(OR(A93="",E93="",E93=0),"",ROUND(H93/E93,2))</f>
        <v/>
      </c>
    </row>
    <row r="94">
      <c r="A94" s="2" t="n"/>
      <c r="B94" s="2" t="n"/>
      <c r="C94" s="3" t="n"/>
      <c r="D94" s="3" t="n"/>
      <c r="E94" s="2" t="n"/>
      <c r="F94" s="2" t="n"/>
      <c r="G94" t="str">
        <f>IF(A94="","",E94-F94)</f>
        <v/>
      </c>
      <c r="H94" s="6" t="str">
        <f>IF(A94="","",SUMIFS(Batches!$F$2:$F$1000,Batches!$B$2:$B$1000,A94))</f>
        <v/>
      </c>
      <c r="I94" s="6" t="str">
        <f>IF(OR(A94="",E94="",E94=0),"",ROUND(H94/E94,2))</f>
        <v/>
      </c>
    </row>
    <row r="95">
      <c r="A95" s="2" t="n"/>
      <c r="B95" s="2" t="n"/>
      <c r="C95" s="3" t="n"/>
      <c r="D95" s="3" t="n"/>
      <c r="E95" s="2" t="n"/>
      <c r="F95" s="2" t="n"/>
      <c r="G95" t="str">
        <f>IF(A95="","",E95-F95)</f>
        <v/>
      </c>
      <c r="H95" s="6" t="str">
        <f>IF(A95="","",SUMIFS(Batches!$F$2:$F$1000,Batches!$B$2:$B$1000,A95))</f>
        <v/>
      </c>
      <c r="I95" s="6" t="str">
        <f>IF(OR(A95="",E95="",E95=0),"",ROUND(H95/E95,2))</f>
        <v/>
      </c>
    </row>
    <row r="96">
      <c r="A96" s="2" t="n"/>
      <c r="B96" s="2" t="n"/>
      <c r="C96" s="3" t="n"/>
      <c r="D96" s="3" t="n"/>
      <c r="E96" s="2" t="n"/>
      <c r="F96" s="2" t="n"/>
      <c r="G96" t="str">
        <f>IF(A96="","",E96-F96)</f>
        <v/>
      </c>
      <c r="H96" s="6" t="str">
        <f>IF(A96="","",SUMIFS(Batches!$F$2:$F$1000,Batches!$B$2:$B$1000,A96))</f>
        <v/>
      </c>
      <c r="I96" s="6" t="str">
        <f>IF(OR(A96="",E96="",E96=0),"",ROUND(H96/E96,2))</f>
        <v/>
      </c>
    </row>
    <row r="97">
      <c r="A97" s="2" t="n"/>
      <c r="B97" s="2" t="n"/>
      <c r="C97" s="3" t="n"/>
      <c r="D97" s="3" t="n"/>
      <c r="E97" s="2" t="n"/>
      <c r="F97" s="2" t="n"/>
      <c r="G97" t="str">
        <f>IF(A97="","",E97-F97)</f>
        <v/>
      </c>
      <c r="H97" s="6" t="str">
        <f>IF(A97="","",SUMIFS(Batches!$F$2:$F$1000,Batches!$B$2:$B$1000,A97))</f>
        <v/>
      </c>
      <c r="I97" s="6" t="str">
        <f>IF(OR(A97="",E97="",E97=0),"",ROUND(H97/E97,2))</f>
        <v/>
      </c>
    </row>
    <row r="98">
      <c r="A98" s="2" t="n"/>
      <c r="B98" s="2" t="n"/>
      <c r="C98" s="3" t="n"/>
      <c r="D98" s="3" t="n"/>
      <c r="E98" s="2" t="n"/>
      <c r="F98" s="2" t="n"/>
      <c r="G98" t="str">
        <f>IF(A98="","",E98-F98)</f>
        <v/>
      </c>
      <c r="H98" s="6" t="str">
        <f>IF(A98="","",SUMIFS(Batches!$F$2:$F$1000,Batches!$B$2:$B$1000,A98))</f>
        <v/>
      </c>
      <c r="I98" s="6" t="str">
        <f>IF(OR(A98="",E98="",E98=0),"",ROUND(H98/E98,2))</f>
        <v/>
      </c>
    </row>
    <row r="99">
      <c r="A99" s="2" t="n"/>
      <c r="B99" s="2" t="n"/>
      <c r="C99" s="3" t="n"/>
      <c r="D99" s="3" t="n"/>
      <c r="E99" s="2" t="n"/>
      <c r="F99" s="2" t="n"/>
      <c r="G99" t="str">
        <f>IF(A99="","",E99-F99)</f>
        <v/>
      </c>
      <c r="H99" s="6" t="str">
        <f>IF(A99="","",SUMIFS(Batches!$F$2:$F$1000,Batches!$B$2:$B$1000,A99))</f>
        <v/>
      </c>
      <c r="I99" s="6" t="str">
        <f>IF(OR(A99="",E99="",E99=0),"",ROUND(H99/E99,2))</f>
        <v/>
      </c>
    </row>
    <row r="100">
      <c r="A100" s="2" t="n"/>
      <c r="B100" s="2" t="n"/>
      <c r="C100" s="3" t="n"/>
      <c r="D100" s="3" t="n"/>
      <c r="E100" s="2" t="n"/>
      <c r="F100" s="2" t="n"/>
      <c r="G100" t="str">
        <f>IF(A100="","",E100-F100)</f>
        <v/>
      </c>
      <c r="H100" s="6" t="str">
        <f>IF(A100="","",SUMIFS(Batches!$F$2:$F$1000,Batches!$B$2:$B$1000,A100))</f>
        <v/>
      </c>
      <c r="I100" s="6" t="str">
        <f>IF(OR(A100="",E100="",E100=0),"",ROUND(H100/E100,2))</f>
        <v/>
      </c>
    </row>
    <row r="101">
      <c r="A101" s="2" t="n"/>
      <c r="B101" s="2" t="n"/>
      <c r="C101" s="3" t="n"/>
      <c r="D101" s="3" t="n"/>
      <c r="E101" s="2" t="n"/>
      <c r="F101" s="2" t="n"/>
      <c r="G101" t="str">
        <f>IF(A101="","",E101-F101)</f>
        <v/>
      </c>
      <c r="H101" s="6" t="str">
        <f>IF(A101="","",SUMIFS(Batches!$F$2:$F$1000,Batches!$B$2:$B$1000,A101))</f>
        <v/>
      </c>
      <c r="I101" s="6" t="str">
        <f>IF(OR(A101="",E101="",E101=0),"",ROUND(H101/E101,2))</f>
        <v/>
      </c>
    </row>
    <row r="102">
      <c r="A102" s="2" t="n"/>
      <c r="B102" s="2" t="n"/>
      <c r="C102" s="3" t="n"/>
      <c r="D102" s="3" t="n"/>
      <c r="E102" s="2" t="n"/>
      <c r="F102" s="2" t="n"/>
      <c r="G102" t="str">
        <f>IF(A102="","",E102-F102)</f>
        <v/>
      </c>
      <c r="H102" s="6" t="str">
        <f>IF(A102="","",SUMIFS(Batches!$F$2:$F$1000,Batches!$B$2:$B$1000,A102))</f>
        <v/>
      </c>
      <c r="I102" s="6" t="str">
        <f>IF(OR(A102="",E102="",E102=0),"",ROUND(H102/E102,2))</f>
        <v/>
      </c>
    </row>
    <row r="103">
      <c r="A103" s="2" t="n"/>
      <c r="B103" s="2" t="n"/>
      <c r="C103" s="3" t="n"/>
      <c r="D103" s="3" t="n"/>
      <c r="E103" s="2" t="n"/>
      <c r="F103" s="2" t="n"/>
      <c r="G103" t="str">
        <f>IF(A103="","",E103-F103)</f>
        <v/>
      </c>
      <c r="H103" s="6" t="str">
        <f>IF(A103="","",SUMIFS(Batches!$F$2:$F$1000,Batches!$B$2:$B$1000,A103))</f>
        <v/>
      </c>
      <c r="I103" s="6" t="str">
        <f>IF(OR(A103="",E103="",E103=0),"",ROUND(H103/E103,2))</f>
        <v/>
      </c>
    </row>
    <row r="104">
      <c r="A104" s="2" t="n"/>
      <c r="B104" s="2" t="n"/>
      <c r="C104" s="3" t="n"/>
      <c r="D104" s="3" t="n"/>
      <c r="E104" s="2" t="n"/>
      <c r="F104" s="2" t="n"/>
      <c r="G104" t="str">
        <f>IF(A104="","",E104-F104)</f>
        <v/>
      </c>
      <c r="H104" s="6" t="str">
        <f>IF(A104="","",SUMIFS(Batches!$F$2:$F$1000,Batches!$B$2:$B$1000,A104))</f>
        <v/>
      </c>
      <c r="I104" s="6" t="str">
        <f>IF(OR(A104="",E104="",E104=0),"",ROUND(H104/E104,2))</f>
        <v/>
      </c>
    </row>
    <row r="105">
      <c r="A105" s="2" t="n"/>
      <c r="B105" s="2" t="n"/>
      <c r="C105" s="3" t="n"/>
      <c r="D105" s="3" t="n"/>
      <c r="E105" s="2" t="n"/>
      <c r="F105" s="2" t="n"/>
      <c r="G105" t="str">
        <f>IF(A105="","",E105-F105)</f>
        <v/>
      </c>
      <c r="H105" s="6" t="str">
        <f>IF(A105="","",SUMIFS(Batches!$F$2:$F$1000,Batches!$B$2:$B$1000,A105))</f>
        <v/>
      </c>
      <c r="I105" s="6" t="str">
        <f>IF(OR(A105="",E105="",E105=0),"",ROUND(H105/E105,2))</f>
        <v/>
      </c>
    </row>
    <row r="106">
      <c r="A106" s="2" t="n"/>
      <c r="B106" s="2" t="n"/>
      <c r="C106" s="3" t="n"/>
      <c r="D106" s="3" t="n"/>
      <c r="E106" s="2" t="n"/>
      <c r="F106" s="2" t="n"/>
      <c r="G106" t="str">
        <f>IF(A106="","",E106-F106)</f>
        <v/>
      </c>
      <c r="H106" s="6" t="str">
        <f>IF(A106="","",SUMIFS(Batches!$F$2:$F$1000,Batches!$B$2:$B$1000,A106))</f>
        <v/>
      </c>
      <c r="I106" s="6" t="str">
        <f>IF(OR(A106="",E106="",E106=0),"",ROUND(H106/E106,2))</f>
        <v/>
      </c>
    </row>
    <row r="107">
      <c r="A107" s="2" t="n"/>
      <c r="B107" s="2" t="n"/>
      <c r="C107" s="3" t="n"/>
      <c r="D107" s="3" t="n"/>
      <c r="E107" s="2" t="n"/>
      <c r="F107" s="2" t="n"/>
      <c r="G107" t="str">
        <f>IF(A107="","",E107-F107)</f>
        <v/>
      </c>
      <c r="H107" s="6" t="str">
        <f>IF(A107="","",SUMIFS(Batches!$F$2:$F$1000,Batches!$B$2:$B$1000,A107))</f>
        <v/>
      </c>
      <c r="I107" s="6" t="str">
        <f>IF(OR(A107="",E107="",E107=0),"",ROUND(H107/E107,2))</f>
        <v/>
      </c>
    </row>
    <row r="108">
      <c r="A108" s="2" t="n"/>
      <c r="B108" s="2" t="n"/>
      <c r="C108" s="3" t="n"/>
      <c r="D108" s="3" t="n"/>
      <c r="E108" s="2" t="n"/>
      <c r="F108" s="2" t="n"/>
      <c r="G108" t="str">
        <f>IF(A108="","",E108-F108)</f>
        <v/>
      </c>
      <c r="H108" s="6" t="str">
        <f>IF(A108="","",SUMIFS(Batches!$F$2:$F$1000,Batches!$B$2:$B$1000,A108))</f>
        <v/>
      </c>
      <c r="I108" s="6" t="str">
        <f>IF(OR(A108="",E108="",E108=0),"",ROUND(H108/E108,2))</f>
        <v/>
      </c>
    </row>
    <row r="109">
      <c r="A109" s="2" t="n"/>
      <c r="B109" s="2" t="n"/>
      <c r="C109" s="3" t="n"/>
      <c r="D109" s="3" t="n"/>
      <c r="E109" s="2" t="n"/>
      <c r="F109" s="2" t="n"/>
      <c r="G109" t="str">
        <f>IF(A109="","",E109-F109)</f>
        <v/>
      </c>
      <c r="H109" s="6" t="str">
        <f>IF(A109="","",SUMIFS(Batches!$F$2:$F$1000,Batches!$B$2:$B$1000,A109))</f>
        <v/>
      </c>
      <c r="I109" s="6" t="str">
        <f>IF(OR(A109="",E109="",E109=0),"",ROUND(H109/E109,2))</f>
        <v/>
      </c>
    </row>
    <row r="110">
      <c r="A110" s="2" t="n"/>
      <c r="B110" s="2" t="n"/>
      <c r="C110" s="3" t="n"/>
      <c r="D110" s="3" t="n"/>
      <c r="E110" s="2" t="n"/>
      <c r="F110" s="2" t="n"/>
      <c r="G110" t="str">
        <f>IF(A110="","",E110-F110)</f>
        <v/>
      </c>
      <c r="H110" s="6" t="str">
        <f>IF(A110="","",SUMIFS(Batches!$F$2:$F$1000,Batches!$B$2:$B$1000,A110))</f>
        <v/>
      </c>
      <c r="I110" s="6" t="str">
        <f>IF(OR(A110="",E110="",E110=0),"",ROUND(H110/E110,2))</f>
        <v/>
      </c>
    </row>
    <row r="111">
      <c r="A111" s="2" t="n"/>
      <c r="B111" s="2" t="n"/>
      <c r="C111" s="3" t="n"/>
      <c r="D111" s="3" t="n"/>
      <c r="E111" s="2" t="n"/>
      <c r="F111" s="2" t="n"/>
      <c r="G111" t="str">
        <f>IF(A111="","",E111-F111)</f>
        <v/>
      </c>
      <c r="H111" s="6" t="str">
        <f>IF(A111="","",SUMIFS(Batches!$F$2:$F$1000,Batches!$B$2:$B$1000,A111))</f>
        <v/>
      </c>
      <c r="I111" s="6" t="str">
        <f>IF(OR(A111="",E111="",E111=0),"",ROUND(H111/E111,2))</f>
        <v/>
      </c>
    </row>
    <row r="112">
      <c r="A112" s="2" t="n"/>
      <c r="B112" s="2" t="n"/>
      <c r="C112" s="3" t="n"/>
      <c r="D112" s="3" t="n"/>
      <c r="E112" s="2" t="n"/>
      <c r="F112" s="2" t="n"/>
      <c r="G112" t="str">
        <f>IF(A112="","",E112-F112)</f>
        <v/>
      </c>
      <c r="H112" s="6" t="str">
        <f>IF(A112="","",SUMIFS(Batches!$F$2:$F$1000,Batches!$B$2:$B$1000,A112))</f>
        <v/>
      </c>
      <c r="I112" s="6" t="str">
        <f>IF(OR(A112="",E112="",E112=0),"",ROUND(H112/E112,2))</f>
        <v/>
      </c>
    </row>
    <row r="113">
      <c r="A113" s="2" t="n"/>
      <c r="B113" s="2" t="n"/>
      <c r="C113" s="3" t="n"/>
      <c r="D113" s="3" t="n"/>
      <c r="E113" s="2" t="n"/>
      <c r="F113" s="2" t="n"/>
      <c r="G113" t="str">
        <f>IF(A113="","",E113-F113)</f>
        <v/>
      </c>
      <c r="H113" s="6" t="str">
        <f>IF(A113="","",SUMIFS(Batches!$F$2:$F$1000,Batches!$B$2:$B$1000,A113))</f>
        <v/>
      </c>
      <c r="I113" s="6" t="str">
        <f>IF(OR(A113="",E113="",E113=0),"",ROUND(H113/E113,2))</f>
        <v/>
      </c>
    </row>
    <row r="114">
      <c r="A114" s="2" t="n"/>
      <c r="B114" s="2" t="n"/>
      <c r="C114" s="3" t="n"/>
      <c r="D114" s="3" t="n"/>
      <c r="E114" s="2" t="n"/>
      <c r="F114" s="2" t="n"/>
      <c r="G114" t="str">
        <f>IF(A114="","",E114-F114)</f>
        <v/>
      </c>
      <c r="H114" s="6" t="str">
        <f>IF(A114="","",SUMIFS(Batches!$F$2:$F$1000,Batches!$B$2:$B$1000,A114))</f>
        <v/>
      </c>
      <c r="I114" s="6" t="str">
        <f>IF(OR(A114="",E114="",E114=0),"",ROUND(H114/E114,2))</f>
        <v/>
      </c>
    </row>
    <row r="115">
      <c r="A115" s="2" t="n"/>
      <c r="B115" s="2" t="n"/>
      <c r="C115" s="3" t="n"/>
      <c r="D115" s="3" t="n"/>
      <c r="E115" s="2" t="n"/>
      <c r="F115" s="2" t="n"/>
      <c r="G115" t="str">
        <f>IF(A115="","",E115-F115)</f>
        <v/>
      </c>
      <c r="H115" s="6" t="str">
        <f>IF(A115="","",SUMIFS(Batches!$F$2:$F$1000,Batches!$B$2:$B$1000,A115))</f>
        <v/>
      </c>
      <c r="I115" s="6" t="str">
        <f>IF(OR(A115="",E115="",E115=0),"",ROUND(H115/E115,2))</f>
        <v/>
      </c>
    </row>
    <row r="116">
      <c r="A116" s="2" t="n"/>
      <c r="B116" s="2" t="n"/>
      <c r="C116" s="3" t="n"/>
      <c r="D116" s="3" t="n"/>
      <c r="E116" s="2" t="n"/>
      <c r="F116" s="2" t="n"/>
      <c r="G116" t="str">
        <f>IF(A116="","",E116-F116)</f>
        <v/>
      </c>
      <c r="H116" s="6" t="str">
        <f>IF(A116="","",SUMIFS(Batches!$F$2:$F$1000,Batches!$B$2:$B$1000,A116))</f>
        <v/>
      </c>
      <c r="I116" s="6" t="str">
        <f>IF(OR(A116="",E116="",E116=0),"",ROUND(H116/E116,2))</f>
        <v/>
      </c>
    </row>
    <row r="117">
      <c r="A117" s="2" t="n"/>
      <c r="B117" s="2" t="n"/>
      <c r="C117" s="3" t="n"/>
      <c r="D117" s="3" t="n"/>
      <c r="E117" s="2" t="n"/>
      <c r="F117" s="2" t="n"/>
      <c r="G117" t="str">
        <f>IF(A117="","",E117-F117)</f>
        <v/>
      </c>
      <c r="H117" s="6" t="str">
        <f>IF(A117="","",SUMIFS(Batches!$F$2:$F$1000,Batches!$B$2:$B$1000,A117))</f>
        <v/>
      </c>
      <c r="I117" s="6" t="str">
        <f>IF(OR(A117="",E117="",E117=0),"",ROUND(H117/E117,2))</f>
        <v/>
      </c>
    </row>
    <row r="118">
      <c r="A118" s="2" t="n"/>
      <c r="B118" s="2" t="n"/>
      <c r="C118" s="3" t="n"/>
      <c r="D118" s="3" t="n"/>
      <c r="E118" s="2" t="n"/>
      <c r="F118" s="2" t="n"/>
      <c r="G118" t="str">
        <f>IF(A118="","",E118-F118)</f>
        <v/>
      </c>
      <c r="H118" s="6" t="str">
        <f>IF(A118="","",SUMIFS(Batches!$F$2:$F$1000,Batches!$B$2:$B$1000,A118))</f>
        <v/>
      </c>
      <c r="I118" s="6" t="str">
        <f>IF(OR(A118="",E118="",E118=0),"",ROUND(H118/E118,2))</f>
        <v/>
      </c>
    </row>
    <row r="119">
      <c r="A119" s="2" t="n"/>
      <c r="B119" s="2" t="n"/>
      <c r="C119" s="3" t="n"/>
      <c r="D119" s="3" t="n"/>
      <c r="E119" s="2" t="n"/>
      <c r="F119" s="2" t="n"/>
      <c r="G119" t="str">
        <f>IF(A119="","",E119-F119)</f>
        <v/>
      </c>
      <c r="H119" s="6" t="str">
        <f>IF(A119="","",SUMIFS(Batches!$F$2:$F$1000,Batches!$B$2:$B$1000,A119))</f>
        <v/>
      </c>
      <c r="I119" s="6" t="str">
        <f>IF(OR(A119="",E119="",E119=0),"",ROUND(H119/E119,2))</f>
        <v/>
      </c>
    </row>
    <row r="120">
      <c r="A120" s="2" t="n"/>
      <c r="B120" s="2" t="n"/>
      <c r="C120" s="3" t="n"/>
      <c r="D120" s="3" t="n"/>
      <c r="E120" s="2" t="n"/>
      <c r="F120" s="2" t="n"/>
      <c r="G120" t="str">
        <f>IF(A120="","",E120-F120)</f>
        <v/>
      </c>
      <c r="H120" s="6" t="str">
        <f>IF(A120="","",SUMIFS(Batches!$F$2:$F$1000,Batches!$B$2:$B$1000,A120))</f>
        <v/>
      </c>
      <c r="I120" s="6" t="str">
        <f>IF(OR(A120="",E120="",E120=0),"",ROUND(H120/E120,2))</f>
        <v/>
      </c>
    </row>
    <row r="121">
      <c r="A121" s="2" t="n"/>
      <c r="B121" s="2" t="n"/>
      <c r="C121" s="3" t="n"/>
      <c r="D121" s="3" t="n"/>
      <c r="E121" s="2" t="n"/>
      <c r="F121" s="2" t="n"/>
      <c r="G121" t="str">
        <f>IF(A121="","",E121-F121)</f>
        <v/>
      </c>
      <c r="H121" s="6" t="str">
        <f>IF(A121="","",SUMIFS(Batches!$F$2:$F$1000,Batches!$B$2:$B$1000,A121))</f>
        <v/>
      </c>
      <c r="I121" s="6" t="str">
        <f>IF(OR(A121="",E121="",E121=0),"",ROUND(H121/E121,2))</f>
        <v/>
      </c>
    </row>
    <row r="122">
      <c r="A122" s="2" t="n"/>
      <c r="B122" s="2" t="n"/>
      <c r="C122" s="3" t="n"/>
      <c r="D122" s="3" t="n"/>
      <c r="E122" s="2" t="n"/>
      <c r="F122" s="2" t="n"/>
      <c r="G122" t="str">
        <f>IF(A122="","",E122-F122)</f>
        <v/>
      </c>
      <c r="H122" s="6" t="str">
        <f>IF(A122="","",SUMIFS(Batches!$F$2:$F$1000,Batches!$B$2:$B$1000,A122))</f>
        <v/>
      </c>
      <c r="I122" s="6" t="str">
        <f>IF(OR(A122="",E122="",E122=0),"",ROUND(H122/E122,2))</f>
        <v/>
      </c>
    </row>
    <row r="123">
      <c r="A123" s="2" t="n"/>
      <c r="B123" s="2" t="n"/>
      <c r="C123" s="3" t="n"/>
      <c r="D123" s="3" t="n"/>
      <c r="E123" s="2" t="n"/>
      <c r="F123" s="2" t="n"/>
      <c r="G123" t="str">
        <f>IF(A123="","",E123-F123)</f>
        <v/>
      </c>
      <c r="H123" s="6" t="str">
        <f>IF(A123="","",SUMIFS(Batches!$F$2:$F$1000,Batches!$B$2:$B$1000,A123))</f>
        <v/>
      </c>
      <c r="I123" s="6" t="str">
        <f>IF(OR(A123="",E123="",E123=0),"",ROUND(H123/E123,2))</f>
        <v/>
      </c>
    </row>
    <row r="124">
      <c r="A124" s="2" t="n"/>
      <c r="B124" s="2" t="n"/>
      <c r="C124" s="3" t="n"/>
      <c r="D124" s="3" t="n"/>
      <c r="E124" s="2" t="n"/>
      <c r="F124" s="2" t="n"/>
      <c r="G124" t="str">
        <f>IF(A124="","",E124-F124)</f>
        <v/>
      </c>
      <c r="H124" s="6" t="str">
        <f>IF(A124="","",SUMIFS(Batches!$F$2:$F$1000,Batches!$B$2:$B$1000,A124))</f>
        <v/>
      </c>
      <c r="I124" s="6" t="str">
        <f>IF(OR(A124="",E124="",E124=0),"",ROUND(H124/E124,2))</f>
        <v/>
      </c>
    </row>
    <row r="125">
      <c r="A125" s="2" t="n"/>
      <c r="B125" s="2" t="n"/>
      <c r="C125" s="3" t="n"/>
      <c r="D125" s="3" t="n"/>
      <c r="E125" s="2" t="n"/>
      <c r="F125" s="2" t="n"/>
      <c r="G125" t="str">
        <f>IF(A125="","",E125-F125)</f>
        <v/>
      </c>
      <c r="H125" s="6" t="str">
        <f>IF(A125="","",SUMIFS(Batches!$F$2:$F$1000,Batches!$B$2:$B$1000,A125))</f>
        <v/>
      </c>
      <c r="I125" s="6" t="str">
        <f>IF(OR(A125="",E125="",E125=0),"",ROUND(H125/E125,2))</f>
        <v/>
      </c>
    </row>
    <row r="126">
      <c r="A126" s="2" t="n"/>
      <c r="B126" s="2" t="n"/>
      <c r="C126" s="3" t="n"/>
      <c r="D126" s="3" t="n"/>
      <c r="E126" s="2" t="n"/>
      <c r="F126" s="2" t="n"/>
      <c r="G126" t="str">
        <f>IF(A126="","",E126-F126)</f>
        <v/>
      </c>
      <c r="H126" s="6" t="str">
        <f>IF(A126="","",SUMIFS(Batches!$F$2:$F$1000,Batches!$B$2:$B$1000,A126))</f>
        <v/>
      </c>
      <c r="I126" s="6" t="str">
        <f>IF(OR(A126="",E126="",E126=0),"",ROUND(H126/E126,2))</f>
        <v/>
      </c>
    </row>
    <row r="127">
      <c r="A127" s="2" t="n"/>
      <c r="B127" s="2" t="n"/>
      <c r="C127" s="3" t="n"/>
      <c r="D127" s="3" t="n"/>
      <c r="E127" s="2" t="n"/>
      <c r="F127" s="2" t="n"/>
      <c r="G127" t="str">
        <f>IF(A127="","",E127-F127)</f>
        <v/>
      </c>
      <c r="H127" s="6" t="str">
        <f>IF(A127="","",SUMIFS(Batches!$F$2:$F$1000,Batches!$B$2:$B$1000,A127))</f>
        <v/>
      </c>
      <c r="I127" s="6" t="str">
        <f>IF(OR(A127="",E127="",E127=0),"",ROUND(H127/E127,2))</f>
        <v/>
      </c>
    </row>
    <row r="128">
      <c r="A128" s="2" t="n"/>
      <c r="B128" s="2" t="n"/>
      <c r="C128" s="3" t="n"/>
      <c r="D128" s="3" t="n"/>
      <c r="E128" s="2" t="n"/>
      <c r="F128" s="2" t="n"/>
      <c r="G128" t="str">
        <f>IF(A128="","",E128-F128)</f>
        <v/>
      </c>
      <c r="H128" s="6" t="str">
        <f>IF(A128="","",SUMIFS(Batches!$F$2:$F$1000,Batches!$B$2:$B$1000,A128))</f>
        <v/>
      </c>
      <c r="I128" s="6" t="str">
        <f>IF(OR(A128="",E128="",E128=0),"",ROUND(H128/E128,2))</f>
        <v/>
      </c>
    </row>
    <row r="129">
      <c r="A129" s="2" t="n"/>
      <c r="B129" s="2" t="n"/>
      <c r="C129" s="3" t="n"/>
      <c r="D129" s="3" t="n"/>
      <c r="E129" s="2" t="n"/>
      <c r="F129" s="2" t="n"/>
      <c r="G129" t="str">
        <f>IF(A129="","",E129-F129)</f>
        <v/>
      </c>
      <c r="H129" s="6" t="str">
        <f>IF(A129="","",SUMIFS(Batches!$F$2:$F$1000,Batches!$B$2:$B$1000,A129))</f>
        <v/>
      </c>
      <c r="I129" s="6" t="str">
        <f>IF(OR(A129="",E129="",E129=0),"",ROUND(H129/E129,2))</f>
        <v/>
      </c>
    </row>
    <row r="130">
      <c r="A130" s="2" t="n"/>
      <c r="B130" s="2" t="n"/>
      <c r="C130" s="3" t="n"/>
      <c r="D130" s="3" t="n"/>
      <c r="E130" s="2" t="n"/>
      <c r="F130" s="2" t="n"/>
      <c r="G130" t="str">
        <f>IF(A130="","",E130-F130)</f>
        <v/>
      </c>
      <c r="H130" s="6" t="str">
        <f>IF(A130="","",SUMIFS(Batches!$F$2:$F$1000,Batches!$B$2:$B$1000,A130))</f>
        <v/>
      </c>
      <c r="I130" s="6" t="str">
        <f>IF(OR(A130="",E130="",E130=0),"",ROUND(H130/E130,2))</f>
        <v/>
      </c>
    </row>
    <row r="131">
      <c r="A131" s="2" t="n"/>
      <c r="B131" s="2" t="n"/>
      <c r="C131" s="3" t="n"/>
      <c r="D131" s="3" t="n"/>
      <c r="E131" s="2" t="n"/>
      <c r="F131" s="2" t="n"/>
      <c r="G131" t="str">
        <f>IF(A131="","",E131-F131)</f>
        <v/>
      </c>
      <c r="H131" s="6" t="str">
        <f>IF(A131="","",SUMIFS(Batches!$F$2:$F$1000,Batches!$B$2:$B$1000,A131))</f>
        <v/>
      </c>
      <c r="I131" s="6" t="str">
        <f>IF(OR(A131="",E131="",E131=0),"",ROUND(H131/E131,2))</f>
        <v/>
      </c>
    </row>
    <row r="132">
      <c r="A132" s="2" t="n"/>
      <c r="B132" s="2" t="n"/>
      <c r="C132" s="3" t="n"/>
      <c r="D132" s="3" t="n"/>
      <c r="E132" s="2" t="n"/>
      <c r="F132" s="2" t="n"/>
      <c r="G132" t="str">
        <f>IF(A132="","",E132-F132)</f>
        <v/>
      </c>
      <c r="H132" s="6" t="str">
        <f>IF(A132="","",SUMIFS(Batches!$F$2:$F$1000,Batches!$B$2:$B$1000,A132))</f>
        <v/>
      </c>
      <c r="I132" s="6" t="str">
        <f>IF(OR(A132="",E132="",E132=0),"",ROUND(H132/E132,2))</f>
        <v/>
      </c>
    </row>
    <row r="133">
      <c r="A133" s="2" t="n"/>
      <c r="B133" s="2" t="n"/>
      <c r="C133" s="3" t="n"/>
      <c r="D133" s="3" t="n"/>
      <c r="E133" s="2" t="n"/>
      <c r="F133" s="2" t="n"/>
      <c r="G133" t="str">
        <f>IF(A133="","",E133-F133)</f>
        <v/>
      </c>
      <c r="H133" s="6" t="str">
        <f>IF(A133="","",SUMIFS(Batches!$F$2:$F$1000,Batches!$B$2:$B$1000,A133))</f>
        <v/>
      </c>
      <c r="I133" s="6" t="str">
        <f>IF(OR(A133="",E133="",E133=0),"",ROUND(H133/E133,2))</f>
        <v/>
      </c>
    </row>
    <row r="134">
      <c r="A134" s="2" t="n"/>
      <c r="B134" s="2" t="n"/>
      <c r="C134" s="3" t="n"/>
      <c r="D134" s="3" t="n"/>
      <c r="E134" s="2" t="n"/>
      <c r="F134" s="2" t="n"/>
      <c r="G134" t="str">
        <f>IF(A134="","",E134-F134)</f>
        <v/>
      </c>
      <c r="H134" s="6" t="str">
        <f>IF(A134="","",SUMIFS(Batches!$F$2:$F$1000,Batches!$B$2:$B$1000,A134))</f>
        <v/>
      </c>
      <c r="I134" s="6" t="str">
        <f>IF(OR(A134="",E134="",E134=0),"",ROUND(H134/E134,2))</f>
        <v/>
      </c>
    </row>
    <row r="135">
      <c r="A135" s="2" t="n"/>
      <c r="B135" s="2" t="n"/>
      <c r="C135" s="3" t="n"/>
      <c r="D135" s="3" t="n"/>
      <c r="E135" s="2" t="n"/>
      <c r="F135" s="2" t="n"/>
      <c r="G135" t="str">
        <f>IF(A135="","",E135-F135)</f>
        <v/>
      </c>
      <c r="H135" s="6" t="str">
        <f>IF(A135="","",SUMIFS(Batches!$F$2:$F$1000,Batches!$B$2:$B$1000,A135))</f>
        <v/>
      </c>
      <c r="I135" s="6" t="str">
        <f>IF(OR(A135="",E135="",E135=0),"",ROUND(H135/E135,2))</f>
        <v/>
      </c>
    </row>
    <row r="136">
      <c r="A136" s="2" t="n"/>
      <c r="B136" s="2" t="n"/>
      <c r="C136" s="3" t="n"/>
      <c r="D136" s="3" t="n"/>
      <c r="E136" s="2" t="n"/>
      <c r="F136" s="2" t="n"/>
      <c r="G136" t="str">
        <f>IF(A136="","",E136-F136)</f>
        <v/>
      </c>
      <c r="H136" s="6" t="str">
        <f>IF(A136="","",SUMIFS(Batches!$F$2:$F$1000,Batches!$B$2:$B$1000,A136))</f>
        <v/>
      </c>
      <c r="I136" s="6" t="str">
        <f>IF(OR(A136="",E136="",E136=0),"",ROUND(H136/E136,2))</f>
        <v/>
      </c>
    </row>
    <row r="137">
      <c r="A137" s="2" t="n"/>
      <c r="B137" s="2" t="n"/>
      <c r="C137" s="3" t="n"/>
      <c r="D137" s="3" t="n"/>
      <c r="E137" s="2" t="n"/>
      <c r="F137" s="2" t="n"/>
      <c r="G137" t="str">
        <f>IF(A137="","",E137-F137)</f>
        <v/>
      </c>
      <c r="H137" s="6" t="str">
        <f>IF(A137="","",SUMIFS(Batches!$F$2:$F$1000,Batches!$B$2:$B$1000,A137))</f>
        <v/>
      </c>
      <c r="I137" s="6" t="str">
        <f>IF(OR(A137="",E137="",E137=0),"",ROUND(H137/E137,2))</f>
        <v/>
      </c>
    </row>
    <row r="138">
      <c r="A138" s="2" t="n"/>
      <c r="B138" s="2" t="n"/>
      <c r="C138" s="3" t="n"/>
      <c r="D138" s="3" t="n"/>
      <c r="E138" s="2" t="n"/>
      <c r="F138" s="2" t="n"/>
      <c r="G138" t="str">
        <f>IF(A138="","",E138-F138)</f>
        <v/>
      </c>
      <c r="H138" s="6" t="str">
        <f>IF(A138="","",SUMIFS(Batches!$F$2:$F$1000,Batches!$B$2:$B$1000,A138))</f>
        <v/>
      </c>
      <c r="I138" s="6" t="str">
        <f>IF(OR(A138="",E138="",E138=0),"",ROUND(H138/E138,2))</f>
        <v/>
      </c>
    </row>
    <row r="139">
      <c r="A139" s="2" t="n"/>
      <c r="B139" s="2" t="n"/>
      <c r="C139" s="3" t="n"/>
      <c r="D139" s="3" t="n"/>
      <c r="E139" s="2" t="n"/>
      <c r="F139" s="2" t="n"/>
      <c r="G139" t="str">
        <f>IF(A139="","",E139-F139)</f>
        <v/>
      </c>
      <c r="H139" s="6" t="str">
        <f>IF(A139="","",SUMIFS(Batches!$F$2:$F$1000,Batches!$B$2:$B$1000,A139))</f>
        <v/>
      </c>
      <c r="I139" s="6" t="str">
        <f>IF(OR(A139="",E139="",E139=0),"",ROUND(H139/E139,2))</f>
        <v/>
      </c>
    </row>
    <row r="140">
      <c r="A140" s="2" t="n"/>
      <c r="B140" s="2" t="n"/>
      <c r="C140" s="3" t="n"/>
      <c r="D140" s="3" t="n"/>
      <c r="E140" s="2" t="n"/>
      <c r="F140" s="2" t="n"/>
      <c r="G140" t="str">
        <f>IF(A140="","",E140-F140)</f>
        <v/>
      </c>
      <c r="H140" s="6" t="str">
        <f>IF(A140="","",SUMIFS(Batches!$F$2:$F$1000,Batches!$B$2:$B$1000,A140))</f>
        <v/>
      </c>
      <c r="I140" s="6" t="str">
        <f>IF(OR(A140="",E140="",E140=0),"",ROUND(H140/E140,2))</f>
        <v/>
      </c>
    </row>
    <row r="141">
      <c r="A141" s="2" t="n"/>
      <c r="B141" s="2" t="n"/>
      <c r="C141" s="3" t="n"/>
      <c r="D141" s="3" t="n"/>
      <c r="E141" s="2" t="n"/>
      <c r="F141" s="2" t="n"/>
      <c r="G141" t="str">
        <f>IF(A141="","",E141-F141)</f>
        <v/>
      </c>
      <c r="H141" s="6" t="str">
        <f>IF(A141="","",SUMIFS(Batches!$F$2:$F$1000,Batches!$B$2:$B$1000,A141))</f>
        <v/>
      </c>
      <c r="I141" s="6" t="str">
        <f>IF(OR(A141="",E141="",E141=0),"",ROUND(H141/E141,2))</f>
        <v/>
      </c>
    </row>
    <row r="142">
      <c r="A142" s="2" t="n"/>
      <c r="B142" s="2" t="n"/>
      <c r="C142" s="3" t="n"/>
      <c r="D142" s="3" t="n"/>
      <c r="E142" s="2" t="n"/>
      <c r="F142" s="2" t="n"/>
      <c r="G142" t="str">
        <f>IF(A142="","",E142-F142)</f>
        <v/>
      </c>
      <c r="H142" s="6" t="str">
        <f>IF(A142="","",SUMIFS(Batches!$F$2:$F$1000,Batches!$B$2:$B$1000,A142))</f>
        <v/>
      </c>
      <c r="I142" s="6" t="str">
        <f>IF(OR(A142="",E142="",E142=0),"",ROUND(H142/E142,2))</f>
        <v/>
      </c>
    </row>
    <row r="143">
      <c r="A143" s="2" t="n"/>
      <c r="B143" s="2" t="n"/>
      <c r="C143" s="3" t="n"/>
      <c r="D143" s="3" t="n"/>
      <c r="E143" s="2" t="n"/>
      <c r="F143" s="2" t="n"/>
      <c r="G143" t="str">
        <f>IF(A143="","",E143-F143)</f>
        <v/>
      </c>
      <c r="H143" s="6" t="str">
        <f>IF(A143="","",SUMIFS(Batches!$F$2:$F$1000,Batches!$B$2:$B$1000,A143))</f>
        <v/>
      </c>
      <c r="I143" s="6" t="str">
        <f>IF(OR(A143="",E143="",E143=0),"",ROUND(H143/E143,2))</f>
        <v/>
      </c>
    </row>
    <row r="144">
      <c r="A144" s="2" t="n"/>
      <c r="B144" s="2" t="n"/>
      <c r="C144" s="3" t="n"/>
      <c r="D144" s="3" t="n"/>
      <c r="E144" s="2" t="n"/>
      <c r="F144" s="2" t="n"/>
      <c r="G144" t="str">
        <f>IF(A144="","",E144-F144)</f>
        <v/>
      </c>
      <c r="H144" s="6" t="str">
        <f>IF(A144="","",SUMIFS(Batches!$F$2:$F$1000,Batches!$B$2:$B$1000,A144))</f>
        <v/>
      </c>
      <c r="I144" s="6" t="str">
        <f>IF(OR(A144="",E144="",E144=0),"",ROUND(H144/E144,2))</f>
        <v/>
      </c>
    </row>
    <row r="145">
      <c r="A145" s="2" t="n"/>
      <c r="B145" s="2" t="n"/>
      <c r="C145" s="3" t="n"/>
      <c r="D145" s="3" t="n"/>
      <c r="E145" s="2" t="n"/>
      <c r="F145" s="2" t="n"/>
      <c r="G145" t="str">
        <f>IF(A145="","",E145-F145)</f>
        <v/>
      </c>
      <c r="H145" s="6" t="str">
        <f>IF(A145="","",SUMIFS(Batches!$F$2:$F$1000,Batches!$B$2:$B$1000,A145))</f>
        <v/>
      </c>
      <c r="I145" s="6" t="str">
        <f>IF(OR(A145="",E145="",E145=0),"",ROUND(H145/E145,2))</f>
        <v/>
      </c>
    </row>
    <row r="146">
      <c r="A146" s="2" t="n"/>
      <c r="B146" s="2" t="n"/>
      <c r="C146" s="3" t="n"/>
      <c r="D146" s="3" t="n"/>
      <c r="E146" s="2" t="n"/>
      <c r="F146" s="2" t="n"/>
      <c r="G146" t="str">
        <f>IF(A146="","",E146-F146)</f>
        <v/>
      </c>
      <c r="H146" s="6" t="str">
        <f>IF(A146="","",SUMIFS(Batches!$F$2:$F$1000,Batches!$B$2:$B$1000,A146))</f>
        <v/>
      </c>
      <c r="I146" s="6" t="str">
        <f>IF(OR(A146="",E146="",E146=0),"",ROUND(H146/E146,2))</f>
        <v/>
      </c>
    </row>
    <row r="147">
      <c r="A147" s="2" t="n"/>
      <c r="B147" s="2" t="n"/>
      <c r="C147" s="3" t="n"/>
      <c r="D147" s="3" t="n"/>
      <c r="E147" s="2" t="n"/>
      <c r="F147" s="2" t="n"/>
      <c r="G147" t="str">
        <f>IF(A147="","",E147-F147)</f>
        <v/>
      </c>
      <c r="H147" s="6" t="str">
        <f>IF(A147="","",SUMIFS(Batches!$F$2:$F$1000,Batches!$B$2:$B$1000,A147))</f>
        <v/>
      </c>
      <c r="I147" s="6" t="str">
        <f>IF(OR(A147="",E147="",E147=0),"",ROUND(H147/E147,2))</f>
        <v/>
      </c>
    </row>
    <row r="148">
      <c r="A148" s="2" t="n"/>
      <c r="B148" s="2" t="n"/>
      <c r="C148" s="3" t="n"/>
      <c r="D148" s="3" t="n"/>
      <c r="E148" s="2" t="n"/>
      <c r="F148" s="2" t="n"/>
      <c r="G148" t="str">
        <f>IF(A148="","",E148-F148)</f>
        <v/>
      </c>
      <c r="H148" s="6" t="str">
        <f>IF(A148="","",SUMIFS(Batches!$F$2:$F$1000,Batches!$B$2:$B$1000,A148))</f>
        <v/>
      </c>
      <c r="I148" s="6" t="str">
        <f>IF(OR(A148="",E148="",E148=0),"",ROUND(H148/E148,2))</f>
        <v/>
      </c>
    </row>
    <row r="149">
      <c r="A149" s="2" t="n"/>
      <c r="B149" s="2" t="n"/>
      <c r="C149" s="3" t="n"/>
      <c r="D149" s="3" t="n"/>
      <c r="E149" s="2" t="n"/>
      <c r="F149" s="2" t="n"/>
      <c r="G149" t="str">
        <f>IF(A149="","",E149-F149)</f>
        <v/>
      </c>
      <c r="H149" s="6" t="str">
        <f>IF(A149="","",SUMIFS(Batches!$F$2:$F$1000,Batches!$B$2:$B$1000,A149))</f>
        <v/>
      </c>
      <c r="I149" s="6" t="str">
        <f>IF(OR(A149="",E149="",E149=0),"",ROUND(H149/E149,2))</f>
        <v/>
      </c>
    </row>
    <row r="150">
      <c r="A150" s="2" t="n"/>
      <c r="B150" s="2" t="n"/>
      <c r="C150" s="3" t="n"/>
      <c r="D150" s="3" t="n"/>
      <c r="E150" s="2" t="n"/>
      <c r="F150" s="2" t="n"/>
      <c r="G150" t="str">
        <f>IF(A150="","",E150-F150)</f>
        <v/>
      </c>
      <c r="H150" s="6" t="str">
        <f>IF(A150="","",SUMIFS(Batches!$F$2:$F$1000,Batches!$B$2:$B$1000,A150))</f>
        <v/>
      </c>
      <c r="I150" s="6" t="str">
        <f>IF(OR(A150="",E150="",E150=0),"",ROUND(H150/E150,2))</f>
        <v/>
      </c>
    </row>
    <row r="151">
      <c r="A151" s="2" t="n"/>
      <c r="B151" s="2" t="n"/>
      <c r="C151" s="3" t="n"/>
      <c r="D151" s="3" t="n"/>
      <c r="E151" s="2" t="n"/>
      <c r="F151" s="2" t="n"/>
      <c r="G151" t="str">
        <f>IF(A151="","",E151-F151)</f>
        <v/>
      </c>
      <c r="H151" s="6" t="str">
        <f>IF(A151="","",SUMIFS(Batches!$F$2:$F$1000,Batches!$B$2:$B$1000,A151))</f>
        <v/>
      </c>
      <c r="I151" s="6" t="str">
        <f>IF(OR(A151="",E151="",E151=0),"",ROUND(H151/E151,2))</f>
        <v/>
      </c>
    </row>
    <row r="152">
      <c r="A152" s="2" t="n"/>
      <c r="B152" s="2" t="n"/>
      <c r="C152" s="3" t="n"/>
      <c r="D152" s="3" t="n"/>
      <c r="E152" s="2" t="n"/>
      <c r="F152" s="2" t="n"/>
      <c r="G152" t="str">
        <f>IF(A152="","",E152-F152)</f>
        <v/>
      </c>
      <c r="H152" s="6" t="str">
        <f>IF(A152="","",SUMIFS(Batches!$F$2:$F$1000,Batches!$B$2:$B$1000,A152))</f>
        <v/>
      </c>
      <c r="I152" s="6" t="str">
        <f>IF(OR(A152="",E152="",E152=0),"",ROUND(H152/E152,2))</f>
        <v/>
      </c>
    </row>
    <row r="153">
      <c r="A153" s="2" t="n"/>
      <c r="B153" s="2" t="n"/>
      <c r="C153" s="3" t="n"/>
      <c r="D153" s="3" t="n"/>
      <c r="E153" s="2" t="n"/>
      <c r="F153" s="2" t="n"/>
      <c r="G153" t="str">
        <f>IF(A153="","",E153-F153)</f>
        <v/>
      </c>
      <c r="H153" s="6" t="str">
        <f>IF(A153="","",SUMIFS(Batches!$F$2:$F$1000,Batches!$B$2:$B$1000,A153))</f>
        <v/>
      </c>
      <c r="I153" s="6" t="str">
        <f>IF(OR(A153="",E153="",E153=0),"",ROUND(H153/E153,2))</f>
        <v/>
      </c>
    </row>
    <row r="154">
      <c r="A154" s="2" t="n"/>
      <c r="B154" s="2" t="n"/>
      <c r="C154" s="3" t="n"/>
      <c r="D154" s="3" t="n"/>
      <c r="E154" s="2" t="n"/>
      <c r="F154" s="2" t="n"/>
      <c r="G154" t="str">
        <f>IF(A154="","",E154-F154)</f>
        <v/>
      </c>
      <c r="H154" s="6" t="str">
        <f>IF(A154="","",SUMIFS(Batches!$F$2:$F$1000,Batches!$B$2:$B$1000,A154))</f>
        <v/>
      </c>
      <c r="I154" s="6" t="str">
        <f>IF(OR(A154="",E154="",E154=0),"",ROUND(H154/E154,2))</f>
        <v/>
      </c>
    </row>
    <row r="155">
      <c r="A155" s="2" t="n"/>
      <c r="B155" s="2" t="n"/>
      <c r="C155" s="3" t="n"/>
      <c r="D155" s="3" t="n"/>
      <c r="E155" s="2" t="n"/>
      <c r="F155" s="2" t="n"/>
      <c r="G155" t="str">
        <f>IF(A155="","",E155-F155)</f>
        <v/>
      </c>
      <c r="H155" s="6" t="str">
        <f>IF(A155="","",SUMIFS(Batches!$F$2:$F$1000,Batches!$B$2:$B$1000,A155))</f>
        <v/>
      </c>
      <c r="I155" s="6" t="str">
        <f>IF(OR(A155="",E155="",E155=0),"",ROUND(H155/E155,2))</f>
        <v/>
      </c>
    </row>
    <row r="156">
      <c r="A156" s="2" t="n"/>
      <c r="B156" s="2" t="n"/>
      <c r="C156" s="3" t="n"/>
      <c r="D156" s="3" t="n"/>
      <c r="E156" s="2" t="n"/>
      <c r="F156" s="2" t="n"/>
      <c r="G156" t="str">
        <f>IF(A156="","",E156-F156)</f>
        <v/>
      </c>
      <c r="H156" s="6" t="str">
        <f>IF(A156="","",SUMIFS(Batches!$F$2:$F$1000,Batches!$B$2:$B$1000,A156))</f>
        <v/>
      </c>
      <c r="I156" s="6" t="str">
        <f>IF(OR(A156="",E156="",E156=0),"",ROUND(H156/E156,2))</f>
        <v/>
      </c>
    </row>
    <row r="157">
      <c r="A157" s="2" t="n"/>
      <c r="B157" s="2" t="n"/>
      <c r="C157" s="3" t="n"/>
      <c r="D157" s="3" t="n"/>
      <c r="E157" s="2" t="n"/>
      <c r="F157" s="2" t="n"/>
      <c r="G157" t="str">
        <f>IF(A157="","",E157-F157)</f>
        <v/>
      </c>
      <c r="H157" s="6" t="str">
        <f>IF(A157="","",SUMIFS(Batches!$F$2:$F$1000,Batches!$B$2:$B$1000,A157))</f>
        <v/>
      </c>
      <c r="I157" s="6" t="str">
        <f>IF(OR(A157="",E157="",E157=0),"",ROUND(H157/E157,2))</f>
        <v/>
      </c>
    </row>
    <row r="158">
      <c r="A158" s="2" t="n"/>
      <c r="B158" s="2" t="n"/>
      <c r="C158" s="3" t="n"/>
      <c r="D158" s="3" t="n"/>
      <c r="E158" s="2" t="n"/>
      <c r="F158" s="2" t="n"/>
      <c r="G158" t="str">
        <f>IF(A158="","",E158-F158)</f>
        <v/>
      </c>
      <c r="H158" s="6" t="str">
        <f>IF(A158="","",SUMIFS(Batches!$F$2:$F$1000,Batches!$B$2:$B$1000,A158))</f>
        <v/>
      </c>
      <c r="I158" s="6" t="str">
        <f>IF(OR(A158="",E158="",E158=0),"",ROUND(H158/E158,2))</f>
        <v/>
      </c>
    </row>
    <row r="159">
      <c r="A159" s="2" t="n"/>
      <c r="B159" s="2" t="n"/>
      <c r="C159" s="3" t="n"/>
      <c r="D159" s="3" t="n"/>
      <c r="E159" s="2" t="n"/>
      <c r="F159" s="2" t="n"/>
      <c r="G159" t="str">
        <f>IF(A159="","",E159-F159)</f>
        <v/>
      </c>
      <c r="H159" s="6" t="str">
        <f>IF(A159="","",SUMIFS(Batches!$F$2:$F$1000,Batches!$B$2:$B$1000,A159))</f>
        <v/>
      </c>
      <c r="I159" s="6" t="str">
        <f>IF(OR(A159="",E159="",E159=0),"",ROUND(H159/E159,2))</f>
        <v/>
      </c>
    </row>
    <row r="160">
      <c r="A160" s="2" t="n"/>
      <c r="B160" s="2" t="n"/>
      <c r="C160" s="3" t="n"/>
      <c r="D160" s="3" t="n"/>
      <c r="E160" s="2" t="n"/>
      <c r="F160" s="2" t="n"/>
      <c r="G160" t="str">
        <f>IF(A160="","",E160-F160)</f>
        <v/>
      </c>
      <c r="H160" s="6" t="str">
        <f>IF(A160="","",SUMIFS(Batches!$F$2:$F$1000,Batches!$B$2:$B$1000,A160))</f>
        <v/>
      </c>
      <c r="I160" s="6" t="str">
        <f>IF(OR(A160="",E160="",E160=0),"",ROUND(H160/E160,2))</f>
        <v/>
      </c>
    </row>
    <row r="161">
      <c r="A161" s="2" t="n"/>
      <c r="B161" s="2" t="n"/>
      <c r="C161" s="3" t="n"/>
      <c r="D161" s="3" t="n"/>
      <c r="E161" s="2" t="n"/>
      <c r="F161" s="2" t="n"/>
      <c r="G161" t="str">
        <f>IF(A161="","",E161-F161)</f>
        <v/>
      </c>
      <c r="H161" s="6" t="str">
        <f>IF(A161="","",SUMIFS(Batches!$F$2:$F$1000,Batches!$B$2:$B$1000,A161))</f>
        <v/>
      </c>
      <c r="I161" s="6" t="str">
        <f>IF(OR(A161="",E161="",E161=0),"",ROUND(H161/E161,2))</f>
        <v/>
      </c>
    </row>
    <row r="162">
      <c r="A162" s="2" t="n"/>
      <c r="B162" s="2" t="n"/>
      <c r="C162" s="3" t="n"/>
      <c r="D162" s="3" t="n"/>
      <c r="E162" s="2" t="n"/>
      <c r="F162" s="2" t="n"/>
      <c r="G162" t="str">
        <f>IF(A162="","",E162-F162)</f>
        <v/>
      </c>
      <c r="H162" s="6" t="str">
        <f>IF(A162="","",SUMIFS(Batches!$F$2:$F$1000,Batches!$B$2:$B$1000,A162))</f>
        <v/>
      </c>
      <c r="I162" s="6" t="str">
        <f>IF(OR(A162="",E162="",E162=0),"",ROUND(H162/E162,2))</f>
        <v/>
      </c>
    </row>
    <row r="163">
      <c r="A163" s="2" t="n"/>
      <c r="B163" s="2" t="n"/>
      <c r="C163" s="3" t="n"/>
      <c r="D163" s="3" t="n"/>
      <c r="E163" s="2" t="n"/>
      <c r="F163" s="2" t="n"/>
      <c r="G163" t="str">
        <f>IF(A163="","",E163-F163)</f>
        <v/>
      </c>
      <c r="H163" s="6" t="str">
        <f>IF(A163="","",SUMIFS(Batches!$F$2:$F$1000,Batches!$B$2:$B$1000,A163))</f>
        <v/>
      </c>
      <c r="I163" s="6" t="str">
        <f>IF(OR(A163="",E163="",E163=0),"",ROUND(H163/E163,2))</f>
        <v/>
      </c>
    </row>
    <row r="164">
      <c r="A164" s="2" t="n"/>
      <c r="B164" s="2" t="n"/>
      <c r="C164" s="3" t="n"/>
      <c r="D164" s="3" t="n"/>
      <c r="E164" s="2" t="n"/>
      <c r="F164" s="2" t="n"/>
      <c r="G164" t="str">
        <f>IF(A164="","",E164-F164)</f>
        <v/>
      </c>
      <c r="H164" s="6" t="str">
        <f>IF(A164="","",SUMIFS(Batches!$F$2:$F$1000,Batches!$B$2:$B$1000,A164))</f>
        <v/>
      </c>
      <c r="I164" s="6" t="str">
        <f>IF(OR(A164="",E164="",E164=0),"",ROUND(H164/E164,2))</f>
        <v/>
      </c>
    </row>
    <row r="165">
      <c r="A165" s="2" t="n"/>
      <c r="B165" s="2" t="n"/>
      <c r="C165" s="3" t="n"/>
      <c r="D165" s="3" t="n"/>
      <c r="E165" s="2" t="n"/>
      <c r="F165" s="2" t="n"/>
      <c r="G165" t="str">
        <f>IF(A165="","",E165-F165)</f>
        <v/>
      </c>
      <c r="H165" s="6" t="str">
        <f>IF(A165="","",SUMIFS(Batches!$F$2:$F$1000,Batches!$B$2:$B$1000,A165))</f>
        <v/>
      </c>
      <c r="I165" s="6" t="str">
        <f>IF(OR(A165="",E165="",E165=0),"",ROUND(H165/E165,2))</f>
        <v/>
      </c>
    </row>
    <row r="166">
      <c r="A166" s="2" t="n"/>
      <c r="B166" s="2" t="n"/>
      <c r="C166" s="3" t="n"/>
      <c r="D166" s="3" t="n"/>
      <c r="E166" s="2" t="n"/>
      <c r="F166" s="2" t="n"/>
      <c r="G166" t="str">
        <f>IF(A166="","",E166-F166)</f>
        <v/>
      </c>
      <c r="H166" s="6" t="str">
        <f>IF(A166="","",SUMIFS(Batches!$F$2:$F$1000,Batches!$B$2:$B$1000,A166))</f>
        <v/>
      </c>
      <c r="I166" s="6" t="str">
        <f>IF(OR(A166="",E166="",E166=0),"",ROUND(H166/E166,2))</f>
        <v/>
      </c>
    </row>
    <row r="167">
      <c r="A167" s="2" t="n"/>
      <c r="B167" s="2" t="n"/>
      <c r="C167" s="3" t="n"/>
      <c r="D167" s="3" t="n"/>
      <c r="E167" s="2" t="n"/>
      <c r="F167" s="2" t="n"/>
      <c r="G167" t="str">
        <f>IF(A167="","",E167-F167)</f>
        <v/>
      </c>
      <c r="H167" s="6" t="str">
        <f>IF(A167="","",SUMIFS(Batches!$F$2:$F$1000,Batches!$B$2:$B$1000,A167))</f>
        <v/>
      </c>
      <c r="I167" s="6" t="str">
        <f>IF(OR(A167="",E167="",E167=0),"",ROUND(H167/E167,2))</f>
        <v/>
      </c>
    </row>
    <row r="168">
      <c r="A168" s="2" t="n"/>
      <c r="B168" s="2" t="n"/>
      <c r="C168" s="3" t="n"/>
      <c r="D168" s="3" t="n"/>
      <c r="E168" s="2" t="n"/>
      <c r="F168" s="2" t="n"/>
      <c r="G168" t="str">
        <f>IF(A168="","",E168-F168)</f>
        <v/>
      </c>
      <c r="H168" s="6" t="str">
        <f>IF(A168="","",SUMIFS(Batches!$F$2:$F$1000,Batches!$B$2:$B$1000,A168))</f>
        <v/>
      </c>
      <c r="I168" s="6" t="str">
        <f>IF(OR(A168="",E168="",E168=0),"",ROUND(H168/E168,2))</f>
        <v/>
      </c>
    </row>
    <row r="169">
      <c r="A169" s="2" t="n"/>
      <c r="B169" s="2" t="n"/>
      <c r="C169" s="3" t="n"/>
      <c r="D169" s="3" t="n"/>
      <c r="E169" s="2" t="n"/>
      <c r="F169" s="2" t="n"/>
      <c r="G169" t="str">
        <f>IF(A169="","",E169-F169)</f>
        <v/>
      </c>
      <c r="H169" s="6" t="str">
        <f>IF(A169="","",SUMIFS(Batches!$F$2:$F$1000,Batches!$B$2:$B$1000,A169))</f>
        <v/>
      </c>
      <c r="I169" s="6" t="str">
        <f>IF(OR(A169="",E169="",E169=0),"",ROUND(H169/E169,2))</f>
        <v/>
      </c>
    </row>
    <row r="170">
      <c r="A170" s="2" t="n"/>
      <c r="B170" s="2" t="n"/>
      <c r="C170" s="3" t="n"/>
      <c r="D170" s="3" t="n"/>
      <c r="E170" s="2" t="n"/>
      <c r="F170" s="2" t="n"/>
      <c r="G170" t="str">
        <f>IF(A170="","",E170-F170)</f>
        <v/>
      </c>
      <c r="H170" s="6" t="str">
        <f>IF(A170="","",SUMIFS(Batches!$F$2:$F$1000,Batches!$B$2:$B$1000,A170))</f>
        <v/>
      </c>
      <c r="I170" s="6" t="str">
        <f>IF(OR(A170="",E170="",E170=0),"",ROUND(H170/E170,2))</f>
        <v/>
      </c>
    </row>
    <row r="171">
      <c r="A171" s="2" t="n"/>
      <c r="B171" s="2" t="n"/>
      <c r="C171" s="3" t="n"/>
      <c r="D171" s="3" t="n"/>
      <c r="E171" s="2" t="n"/>
      <c r="F171" s="2" t="n"/>
      <c r="G171" t="str">
        <f>IF(A171="","",E171-F171)</f>
        <v/>
      </c>
      <c r="H171" s="6" t="str">
        <f>IF(A171="","",SUMIFS(Batches!$F$2:$F$1000,Batches!$B$2:$B$1000,A171))</f>
        <v/>
      </c>
      <c r="I171" s="6" t="str">
        <f>IF(OR(A171="",E171="",E171=0),"",ROUND(H171/E171,2))</f>
        <v/>
      </c>
    </row>
    <row r="172">
      <c r="A172" s="2" t="n"/>
      <c r="B172" s="2" t="n"/>
      <c r="C172" s="3" t="n"/>
      <c r="D172" s="3" t="n"/>
      <c r="E172" s="2" t="n"/>
      <c r="F172" s="2" t="n"/>
      <c r="G172" t="str">
        <f>IF(A172="","",E172-F172)</f>
        <v/>
      </c>
      <c r="H172" s="6" t="str">
        <f>IF(A172="","",SUMIFS(Batches!$F$2:$F$1000,Batches!$B$2:$B$1000,A172))</f>
        <v/>
      </c>
      <c r="I172" s="6" t="str">
        <f>IF(OR(A172="",E172="",E172=0),"",ROUND(H172/E172,2))</f>
        <v/>
      </c>
    </row>
    <row r="173">
      <c r="A173" s="2" t="n"/>
      <c r="B173" s="2" t="n"/>
      <c r="C173" s="3" t="n"/>
      <c r="D173" s="3" t="n"/>
      <c r="E173" s="2" t="n"/>
      <c r="F173" s="2" t="n"/>
      <c r="G173" t="str">
        <f>IF(A173="","",E173-F173)</f>
        <v/>
      </c>
      <c r="H173" s="6" t="str">
        <f>IF(A173="","",SUMIFS(Batches!$F$2:$F$1000,Batches!$B$2:$B$1000,A173))</f>
        <v/>
      </c>
      <c r="I173" s="6" t="str">
        <f>IF(OR(A173="",E173="",E173=0),"",ROUND(H173/E173,2))</f>
        <v/>
      </c>
    </row>
    <row r="174">
      <c r="A174" s="2" t="n"/>
      <c r="B174" s="2" t="n"/>
      <c r="C174" s="3" t="n"/>
      <c r="D174" s="3" t="n"/>
      <c r="E174" s="2" t="n"/>
      <c r="F174" s="2" t="n"/>
      <c r="G174" t="str">
        <f>IF(A174="","",E174-F174)</f>
        <v/>
      </c>
      <c r="H174" s="6" t="str">
        <f>IF(A174="","",SUMIFS(Batches!$F$2:$F$1000,Batches!$B$2:$B$1000,A174))</f>
        <v/>
      </c>
      <c r="I174" s="6" t="str">
        <f>IF(OR(A174="",E174="",E174=0),"",ROUND(H174/E174,2))</f>
        <v/>
      </c>
    </row>
    <row r="175">
      <c r="A175" s="2" t="n"/>
      <c r="B175" s="2" t="n"/>
      <c r="C175" s="3" t="n"/>
      <c r="D175" s="3" t="n"/>
      <c r="E175" s="2" t="n"/>
      <c r="F175" s="2" t="n"/>
      <c r="G175" t="str">
        <f>IF(A175="","",E175-F175)</f>
        <v/>
      </c>
      <c r="H175" s="6" t="str">
        <f>IF(A175="","",SUMIFS(Batches!$F$2:$F$1000,Batches!$B$2:$B$1000,A175))</f>
        <v/>
      </c>
      <c r="I175" s="6" t="str">
        <f>IF(OR(A175="",E175="",E175=0),"",ROUND(H175/E175,2))</f>
        <v/>
      </c>
    </row>
    <row r="176">
      <c r="A176" s="2" t="n"/>
      <c r="B176" s="2" t="n"/>
      <c r="C176" s="3" t="n"/>
      <c r="D176" s="3" t="n"/>
      <c r="E176" s="2" t="n"/>
      <c r="F176" s="2" t="n"/>
      <c r="G176" t="str">
        <f>IF(A176="","",E176-F176)</f>
        <v/>
      </c>
      <c r="H176" s="6" t="str">
        <f>IF(A176="","",SUMIFS(Batches!$F$2:$F$1000,Batches!$B$2:$B$1000,A176))</f>
        <v/>
      </c>
      <c r="I176" s="6" t="str">
        <f>IF(OR(A176="",E176="",E176=0),"",ROUND(H176/E176,2))</f>
        <v/>
      </c>
    </row>
    <row r="177">
      <c r="A177" s="2" t="n"/>
      <c r="B177" s="2" t="n"/>
      <c r="C177" s="3" t="n"/>
      <c r="D177" s="3" t="n"/>
      <c r="E177" s="2" t="n"/>
      <c r="F177" s="2" t="n"/>
      <c r="G177" t="str">
        <f>IF(A177="","",E177-F177)</f>
        <v/>
      </c>
      <c r="H177" s="6" t="str">
        <f>IF(A177="","",SUMIFS(Batches!$F$2:$F$1000,Batches!$B$2:$B$1000,A177))</f>
        <v/>
      </c>
      <c r="I177" s="6" t="str">
        <f>IF(OR(A177="",E177="",E177=0),"",ROUND(H177/E177,2))</f>
        <v/>
      </c>
    </row>
    <row r="178">
      <c r="A178" s="2" t="n"/>
      <c r="B178" s="2" t="n"/>
      <c r="C178" s="3" t="n"/>
      <c r="D178" s="3" t="n"/>
      <c r="E178" s="2" t="n"/>
      <c r="F178" s="2" t="n"/>
      <c r="G178" t="str">
        <f>IF(A178="","",E178-F178)</f>
        <v/>
      </c>
      <c r="H178" s="6" t="str">
        <f>IF(A178="","",SUMIFS(Batches!$F$2:$F$1000,Batches!$B$2:$B$1000,A178))</f>
        <v/>
      </c>
      <c r="I178" s="6" t="str">
        <f>IF(OR(A178="",E178="",E178=0),"",ROUND(H178/E178,2))</f>
        <v/>
      </c>
    </row>
    <row r="179">
      <c r="A179" s="2" t="n"/>
      <c r="B179" s="2" t="n"/>
      <c r="C179" s="3" t="n"/>
      <c r="D179" s="3" t="n"/>
      <c r="E179" s="2" t="n"/>
      <c r="F179" s="2" t="n"/>
      <c r="G179" t="str">
        <f>IF(A179="","",E179-F179)</f>
        <v/>
      </c>
      <c r="H179" s="6" t="str">
        <f>IF(A179="","",SUMIFS(Batches!$F$2:$F$1000,Batches!$B$2:$B$1000,A179))</f>
        <v/>
      </c>
      <c r="I179" s="6" t="str">
        <f>IF(OR(A179="",E179="",E179=0),"",ROUND(H179/E179,2))</f>
        <v/>
      </c>
    </row>
    <row r="180">
      <c r="A180" s="2" t="n"/>
      <c r="B180" s="2" t="n"/>
      <c r="C180" s="3" t="n"/>
      <c r="D180" s="3" t="n"/>
      <c r="E180" s="2" t="n"/>
      <c r="F180" s="2" t="n"/>
      <c r="G180" t="str">
        <f>IF(A180="","",E180-F180)</f>
        <v/>
      </c>
      <c r="H180" s="6" t="str">
        <f>IF(A180="","",SUMIFS(Batches!$F$2:$F$1000,Batches!$B$2:$B$1000,A180))</f>
        <v/>
      </c>
      <c r="I180" s="6" t="str">
        <f>IF(OR(A180="",E180="",E180=0),"",ROUND(H180/E180,2))</f>
        <v/>
      </c>
    </row>
    <row r="181">
      <c r="A181" s="2" t="n"/>
      <c r="B181" s="2" t="n"/>
      <c r="C181" s="3" t="n"/>
      <c r="D181" s="3" t="n"/>
      <c r="E181" s="2" t="n"/>
      <c r="F181" s="2" t="n"/>
      <c r="G181" t="str">
        <f>IF(A181="","",E181-F181)</f>
        <v/>
      </c>
      <c r="H181" s="6" t="str">
        <f>IF(A181="","",SUMIFS(Batches!$F$2:$F$1000,Batches!$B$2:$B$1000,A181))</f>
        <v/>
      </c>
      <c r="I181" s="6" t="str">
        <f>IF(OR(A181="",E181="",E181=0),"",ROUND(H181/E181,2))</f>
        <v/>
      </c>
    </row>
    <row r="182">
      <c r="A182" s="2" t="n"/>
      <c r="B182" s="2" t="n"/>
      <c r="C182" s="3" t="n"/>
      <c r="D182" s="3" t="n"/>
      <c r="E182" s="2" t="n"/>
      <c r="F182" s="2" t="n"/>
      <c r="G182" t="str">
        <f>IF(A182="","",E182-F182)</f>
        <v/>
      </c>
      <c r="H182" s="6" t="str">
        <f>IF(A182="","",SUMIFS(Batches!$F$2:$F$1000,Batches!$B$2:$B$1000,A182))</f>
        <v/>
      </c>
      <c r="I182" s="6" t="str">
        <f>IF(OR(A182="",E182="",E182=0),"",ROUND(H182/E182,2))</f>
        <v/>
      </c>
    </row>
    <row r="183">
      <c r="A183" s="2" t="n"/>
      <c r="B183" s="2" t="n"/>
      <c r="C183" s="3" t="n"/>
      <c r="D183" s="3" t="n"/>
      <c r="E183" s="2" t="n"/>
      <c r="F183" s="2" t="n"/>
      <c r="G183" t="str">
        <f>IF(A183="","",E183-F183)</f>
        <v/>
      </c>
      <c r="H183" s="6" t="str">
        <f>IF(A183="","",SUMIFS(Batches!$F$2:$F$1000,Batches!$B$2:$B$1000,A183))</f>
        <v/>
      </c>
      <c r="I183" s="6" t="str">
        <f>IF(OR(A183="",E183="",E183=0),"",ROUND(H183/E183,2))</f>
        <v/>
      </c>
    </row>
    <row r="184">
      <c r="A184" s="2" t="n"/>
      <c r="B184" s="2" t="n"/>
      <c r="C184" s="3" t="n"/>
      <c r="D184" s="3" t="n"/>
      <c r="E184" s="2" t="n"/>
      <c r="F184" s="2" t="n"/>
      <c r="G184" t="str">
        <f>IF(A184="","",E184-F184)</f>
        <v/>
      </c>
      <c r="H184" s="6" t="str">
        <f>IF(A184="","",SUMIFS(Batches!$F$2:$F$1000,Batches!$B$2:$B$1000,A184))</f>
        <v/>
      </c>
      <c r="I184" s="6" t="str">
        <f>IF(OR(A184="",E184="",E184=0),"",ROUND(H184/E184,2))</f>
        <v/>
      </c>
    </row>
    <row r="185">
      <c r="A185" s="2" t="n"/>
      <c r="B185" s="2" t="n"/>
      <c r="C185" s="3" t="n"/>
      <c r="D185" s="3" t="n"/>
      <c r="E185" s="2" t="n"/>
      <c r="F185" s="2" t="n"/>
      <c r="G185" t="str">
        <f>IF(A185="","",E185-F185)</f>
        <v/>
      </c>
      <c r="H185" s="6" t="str">
        <f>IF(A185="","",SUMIFS(Batches!$F$2:$F$1000,Batches!$B$2:$B$1000,A185))</f>
        <v/>
      </c>
      <c r="I185" s="6" t="str">
        <f>IF(OR(A185="",E185="",E185=0),"",ROUND(H185/E185,2))</f>
        <v/>
      </c>
    </row>
    <row r="186">
      <c r="A186" s="2" t="n"/>
      <c r="B186" s="2" t="n"/>
      <c r="C186" s="3" t="n"/>
      <c r="D186" s="3" t="n"/>
      <c r="E186" s="2" t="n"/>
      <c r="F186" s="2" t="n"/>
      <c r="G186" t="str">
        <f>IF(A186="","",E186-F186)</f>
        <v/>
      </c>
      <c r="H186" s="6" t="str">
        <f>IF(A186="","",SUMIFS(Batches!$F$2:$F$1000,Batches!$B$2:$B$1000,A186))</f>
        <v/>
      </c>
      <c r="I186" s="6" t="str">
        <f>IF(OR(A186="",E186="",E186=0),"",ROUND(H186/E186,2))</f>
        <v/>
      </c>
    </row>
    <row r="187">
      <c r="A187" s="2" t="n"/>
      <c r="B187" s="2" t="n"/>
      <c r="C187" s="3" t="n"/>
      <c r="D187" s="3" t="n"/>
      <c r="E187" s="2" t="n"/>
      <c r="F187" s="2" t="n"/>
      <c r="G187" t="str">
        <f>IF(A187="","",E187-F187)</f>
        <v/>
      </c>
      <c r="H187" s="6" t="str">
        <f>IF(A187="","",SUMIFS(Batches!$F$2:$F$1000,Batches!$B$2:$B$1000,A187))</f>
        <v/>
      </c>
      <c r="I187" s="6" t="str">
        <f>IF(OR(A187="",E187="",E187=0),"",ROUND(H187/E187,2))</f>
        <v/>
      </c>
    </row>
    <row r="188">
      <c r="A188" s="2" t="n"/>
      <c r="B188" s="2" t="n"/>
      <c r="C188" s="3" t="n"/>
      <c r="D188" s="3" t="n"/>
      <c r="E188" s="2" t="n"/>
      <c r="F188" s="2" t="n"/>
      <c r="G188" t="str">
        <f>IF(A188="","",E188-F188)</f>
        <v/>
      </c>
      <c r="H188" s="6" t="str">
        <f>IF(A188="","",SUMIFS(Batches!$F$2:$F$1000,Batches!$B$2:$B$1000,A188))</f>
        <v/>
      </c>
      <c r="I188" s="6" t="str">
        <f>IF(OR(A188="",E188="",E188=0),"",ROUND(H188/E188,2))</f>
        <v/>
      </c>
    </row>
    <row r="189">
      <c r="A189" s="2" t="n"/>
      <c r="B189" s="2" t="n"/>
      <c r="C189" s="3" t="n"/>
      <c r="D189" s="3" t="n"/>
      <c r="E189" s="2" t="n"/>
      <c r="F189" s="2" t="n"/>
      <c r="G189" t="str">
        <f>IF(A189="","",E189-F189)</f>
        <v/>
      </c>
      <c r="H189" s="6" t="str">
        <f>IF(A189="","",SUMIFS(Batches!$F$2:$F$1000,Batches!$B$2:$B$1000,A189))</f>
        <v/>
      </c>
      <c r="I189" s="6" t="str">
        <f>IF(OR(A189="",E189="",E189=0),"",ROUND(H189/E189,2))</f>
        <v/>
      </c>
    </row>
    <row r="190">
      <c r="A190" s="2" t="n"/>
      <c r="B190" s="2" t="n"/>
      <c r="C190" s="3" t="n"/>
      <c r="D190" s="3" t="n"/>
      <c r="E190" s="2" t="n"/>
      <c r="F190" s="2" t="n"/>
      <c r="G190" t="str">
        <f>IF(A190="","",E190-F190)</f>
        <v/>
      </c>
      <c r="H190" s="6" t="str">
        <f>IF(A190="","",SUMIFS(Batches!$F$2:$F$1000,Batches!$B$2:$B$1000,A190))</f>
        <v/>
      </c>
      <c r="I190" s="6" t="str">
        <f>IF(OR(A190="",E190="",E190=0),"",ROUND(H190/E190,2))</f>
        <v/>
      </c>
    </row>
    <row r="191">
      <c r="A191" s="2" t="n"/>
      <c r="B191" s="2" t="n"/>
      <c r="C191" s="3" t="n"/>
      <c r="D191" s="3" t="n"/>
      <c r="E191" s="2" t="n"/>
      <c r="F191" s="2" t="n"/>
      <c r="G191" t="str">
        <f>IF(A191="","",E191-F191)</f>
        <v/>
      </c>
      <c r="H191" s="6" t="str">
        <f>IF(A191="","",SUMIFS(Batches!$F$2:$F$1000,Batches!$B$2:$B$1000,A191))</f>
        <v/>
      </c>
      <c r="I191" s="6" t="str">
        <f>IF(OR(A191="",E191="",E191=0),"",ROUND(H191/E191,2))</f>
        <v/>
      </c>
    </row>
    <row r="192">
      <c r="A192" s="2" t="n"/>
      <c r="B192" s="2" t="n"/>
      <c r="C192" s="3" t="n"/>
      <c r="D192" s="3" t="n"/>
      <c r="E192" s="2" t="n"/>
      <c r="F192" s="2" t="n"/>
      <c r="G192" t="str">
        <f>IF(A192="","",E192-F192)</f>
        <v/>
      </c>
      <c r="H192" s="6" t="str">
        <f>IF(A192="","",SUMIFS(Batches!$F$2:$F$1000,Batches!$B$2:$B$1000,A192))</f>
        <v/>
      </c>
      <c r="I192" s="6" t="str">
        <f>IF(OR(A192="",E192="",E192=0),"",ROUND(H192/E192,2))</f>
        <v/>
      </c>
    </row>
    <row r="193">
      <c r="A193" s="2" t="n"/>
      <c r="B193" s="2" t="n"/>
      <c r="C193" s="3" t="n"/>
      <c r="D193" s="3" t="n"/>
      <c r="E193" s="2" t="n"/>
      <c r="F193" s="2" t="n"/>
      <c r="G193" t="str">
        <f>IF(A193="","",E193-F193)</f>
        <v/>
      </c>
      <c r="H193" s="6" t="str">
        <f>IF(A193="","",SUMIFS(Batches!$F$2:$F$1000,Batches!$B$2:$B$1000,A193))</f>
        <v/>
      </c>
      <c r="I193" s="6" t="str">
        <f>IF(OR(A193="",E193="",E193=0),"",ROUND(H193/E193,2))</f>
        <v/>
      </c>
    </row>
    <row r="194">
      <c r="A194" s="2" t="n"/>
      <c r="B194" s="2" t="n"/>
      <c r="C194" s="3" t="n"/>
      <c r="D194" s="3" t="n"/>
      <c r="E194" s="2" t="n"/>
      <c r="F194" s="2" t="n"/>
      <c r="G194" t="str">
        <f>IF(A194="","",E194-F194)</f>
        <v/>
      </c>
      <c r="H194" s="6" t="str">
        <f>IF(A194="","",SUMIFS(Batches!$F$2:$F$1000,Batches!$B$2:$B$1000,A194))</f>
        <v/>
      </c>
      <c r="I194" s="6" t="str">
        <f>IF(OR(A194="",E194="",E194=0),"",ROUND(H194/E194,2))</f>
        <v/>
      </c>
    </row>
    <row r="195">
      <c r="A195" s="2" t="n"/>
      <c r="B195" s="2" t="n"/>
      <c r="C195" s="3" t="n"/>
      <c r="D195" s="3" t="n"/>
      <c r="E195" s="2" t="n"/>
      <c r="F195" s="2" t="n"/>
      <c r="G195" t="str">
        <f>IF(A195="","",E195-F195)</f>
        <v/>
      </c>
      <c r="H195" s="6" t="str">
        <f>IF(A195="","",SUMIFS(Batches!$F$2:$F$1000,Batches!$B$2:$B$1000,A195))</f>
        <v/>
      </c>
      <c r="I195" s="6" t="str">
        <f>IF(OR(A195="",E195="",E195=0),"",ROUND(H195/E195,2))</f>
        <v/>
      </c>
    </row>
    <row r="196">
      <c r="A196" s="2" t="n"/>
      <c r="B196" s="2" t="n"/>
      <c r="C196" s="3" t="n"/>
      <c r="D196" s="3" t="n"/>
      <c r="E196" s="2" t="n"/>
      <c r="F196" s="2" t="n"/>
      <c r="G196" t="str">
        <f>IF(A196="","",E196-F196)</f>
        <v/>
      </c>
      <c r="H196" s="6" t="str">
        <f>IF(A196="","",SUMIFS(Batches!$F$2:$F$1000,Batches!$B$2:$B$1000,A196))</f>
        <v/>
      </c>
      <c r="I196" s="6" t="str">
        <f>IF(OR(A196="",E196="",E196=0),"",ROUND(H196/E196,2))</f>
        <v/>
      </c>
    </row>
    <row r="197">
      <c r="A197" s="2" t="n"/>
      <c r="B197" s="2" t="n"/>
      <c r="C197" s="3" t="n"/>
      <c r="D197" s="3" t="n"/>
      <c r="E197" s="2" t="n"/>
      <c r="F197" s="2" t="n"/>
      <c r="G197" t="str">
        <f>IF(A197="","",E197-F197)</f>
        <v/>
      </c>
      <c r="H197" s="6" t="str">
        <f>IF(A197="","",SUMIFS(Batches!$F$2:$F$1000,Batches!$B$2:$B$1000,A197))</f>
        <v/>
      </c>
      <c r="I197" s="6" t="str">
        <f>IF(OR(A197="",E197="",E197=0),"",ROUND(H197/E197,2))</f>
        <v/>
      </c>
    </row>
    <row r="198">
      <c r="A198" s="2" t="n"/>
      <c r="B198" s="2" t="n"/>
      <c r="C198" s="3" t="n"/>
      <c r="D198" s="3" t="n"/>
      <c r="E198" s="2" t="n"/>
      <c r="F198" s="2" t="n"/>
      <c r="G198" t="str">
        <f>IF(A198="","",E198-F198)</f>
        <v/>
      </c>
      <c r="H198" s="6" t="str">
        <f>IF(A198="","",SUMIFS(Batches!$F$2:$F$1000,Batches!$B$2:$B$1000,A198))</f>
        <v/>
      </c>
      <c r="I198" s="6" t="str">
        <f>IF(OR(A198="",E198="",E198=0),"",ROUND(H198/E198,2))</f>
        <v/>
      </c>
    </row>
    <row r="199">
      <c r="A199" s="2" t="n"/>
      <c r="B199" s="2" t="n"/>
      <c r="C199" s="3" t="n"/>
      <c r="D199" s="3" t="n"/>
      <c r="E199" s="2" t="n"/>
      <c r="F199" s="2" t="n"/>
      <c r="G199" t="str">
        <f>IF(A199="","",E199-F199)</f>
        <v/>
      </c>
      <c r="H199" s="6" t="str">
        <f>IF(A199="","",SUMIFS(Batches!$F$2:$F$1000,Batches!$B$2:$B$1000,A199))</f>
        <v/>
      </c>
      <c r="I199" s="6" t="str">
        <f>IF(OR(A199="",E199="",E199=0),"",ROUND(H199/E199,2))</f>
        <v/>
      </c>
    </row>
    <row r="200">
      <c r="A200" s="2" t="n"/>
      <c r="B200" s="2" t="n"/>
      <c r="C200" s="3" t="n"/>
      <c r="D200" s="3" t="n"/>
      <c r="E200" s="2" t="n"/>
      <c r="F200" s="2" t="n"/>
      <c r="G200" t="str">
        <f>IF(A200="","",E200-F200)</f>
        <v/>
      </c>
      <c r="H200" s="6" t="str">
        <f>IF(A200="","",SUMIFS(Batches!$F$2:$F$1000,Batches!$B$2:$B$1000,A200))</f>
        <v/>
      </c>
      <c r="I200" s="6" t="str">
        <f>IF(OR(A200="",E200="",E200=0),"",ROUND(H200/E200,2))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Skincare inventory spreadsheet</t>
        </is>
      </c>
    </row>
    <row r="2" ht="15" customHeight="1">
      <c r="A2" s="8" t="inlineStr">
        <is>
          <t>From the article: https://www.tarostack.com/articles/skincare-inventory-spreadsheet</t>
        </is>
      </c>
    </row>
    <row r="3" ht="15" customHeight="1">
      <c r="A3" s="8" t="inlineStr"/>
    </row>
    <row r="4" ht="45" customHeight="1">
      <c r="A4" s="8" t="inlineStr">
        <is>
          <t>Ingredients: one row per supplier lot, not per ingredient: a new delivery of shea butter is a new row with its own lot, dates, grams and cost. Cost per gram, grams used, grams on hand and a reorder flag work themselves out.</t>
        </is>
      </c>
    </row>
    <row r="5" ht="30" customHeight="1">
      <c r="A5" s="8" t="inlineStr">
        <is>
          <t>Batches: one row per ingredient lot used in a batch, with the grams. Type the lot exactly as it is on the Ingredients sheet. The cost of each line comes from that lot's cost per gram.</t>
        </is>
      </c>
    </row>
    <row r="6" ht="45" customHeight="1">
      <c r="A6" s="8" t="inlineStr">
        <is>
          <t>Finished jars: one row per batch, with its best-by date, jars made and sold. Jars on hand and the ingredient cost per jar work themselves out. Add packaging, labor and overhead for the full cost.</t>
        </is>
      </c>
    </row>
    <row r="7" ht="15" customHeight="1">
      <c r="A7" s="8" t="inlineStr"/>
    </row>
    <row r="8" ht="15" customHeight="1">
      <c r="A8" s="8" t="inlineStr">
        <is>
          <t>Works in Excel (2010 and later), Google Sheets, LibreOffice and Numbers. No macros.</t>
        </is>
      </c>
    </row>
    <row r="9" ht="30" customHeight="1">
      <c r="A9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