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MA form" sheetId="1" state="visible" r:id="rId1"/>
    <sheet xmlns:r="http://schemas.openxmlformats.org/officeDocument/2006/relationships" name="Example (belts)" sheetId="2" state="visible" r:id="rId2"/>
    <sheet xmlns:r="http://schemas.openxmlformats.org/officeDocument/2006/relationships" name="RMA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2">'RMA log'!$1:$1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d mmm d, yyyy"/>
    <numFmt numFmtId="165" formatCode="yyyy-mm-dd"/>
    <numFmt numFmtId="166" formatCode="$#,##0.00"/>
    <numFmt numFmtId="167" formatCode="mmm d, yyyy"/>
    <numFmt numFmtId="168" formatCode="0.0%"/>
  </numFmts>
  <fonts count="6">
    <font>
      <name val="Calibri"/>
      <family val="2"/>
      <color theme="1"/>
      <sz val="11"/>
      <scheme val="minor"/>
    </font>
    <font>
      <b val="1"/>
      <color rgb="00533787"/>
      <sz val="12"/>
    </font>
    <font>
      <b val="1"/>
    </font>
    <font>
      <i val="1"/>
      <color rgb="006B6379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167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8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tabSelected="1"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18" customWidth="1" min="3" max="3"/>
    <col width="22" customWidth="1" min="4" max="4"/>
  </cols>
  <sheetData>
    <row r="1">
      <c r="A1" s="1" t="inlineStr">
        <is>
          <t>Return merchandise authorization</t>
        </is>
      </c>
    </row>
    <row r="2">
      <c r="A2" s="2" t="inlineStr">
        <is>
          <t>RMA number</t>
        </is>
      </c>
      <c r="B2" s="3" t="n"/>
    </row>
    <row r="3">
      <c r="A3" s="2" t="inlineStr">
        <is>
          <t>Issued</t>
        </is>
      </c>
      <c r="B3" s="4" t="n"/>
    </row>
    <row r="4">
      <c r="A4" s="2" t="inlineStr">
        <is>
          <t>Customer</t>
        </is>
      </c>
      <c r="B4" s="3" t="n"/>
    </row>
    <row r="5">
      <c r="A5" s="2" t="inlineStr">
        <is>
          <t>Contact</t>
        </is>
      </c>
      <c r="B5" s="3" t="n"/>
    </row>
    <row r="6">
      <c r="A6" s="2" t="inlineStr">
        <is>
          <t>Original order or invoice</t>
        </is>
      </c>
      <c r="B6" s="3" t="n"/>
    </row>
    <row r="7"/>
    <row r="8">
      <c r="A8" s="1" t="inlineStr">
        <is>
          <t>What's coming back</t>
        </is>
      </c>
    </row>
    <row r="9">
      <c r="A9" s="2" t="inlineStr">
        <is>
          <t>Item and SKU</t>
        </is>
      </c>
      <c r="B9" s="3" t="n"/>
    </row>
    <row r="10">
      <c r="A10" s="2" t="inlineStr">
        <is>
          <t>Lot</t>
        </is>
      </c>
      <c r="B10" s="3" t="n"/>
    </row>
    <row r="11">
      <c r="A11" s="2" t="inlineStr">
        <is>
          <t>Quantity</t>
        </is>
      </c>
      <c r="B11" s="3" t="n"/>
    </row>
    <row r="12" ht="48" customHeight="1">
      <c r="A12" s="2" t="inlineStr">
        <is>
          <t>Reason</t>
        </is>
      </c>
      <c r="B12" s="3" t="n"/>
    </row>
    <row r="13">
      <c r="A13" s="2" t="inlineStr">
        <is>
          <t>Resolution asked for: refund, replace, repair, credit or exchange</t>
        </is>
      </c>
      <c r="B13" s="3" t="n"/>
    </row>
    <row r="14">
      <c r="A14" s="2" t="inlineStr">
        <is>
          <t>Return by</t>
        </is>
      </c>
      <c r="B14" s="4" t="n"/>
    </row>
    <row r="15">
      <c r="A15" s="2" t="inlineStr">
        <is>
          <t>Shipping: who pays, and how</t>
        </is>
      </c>
      <c r="B15" s="3" t="n"/>
    </row>
    <row r="16"/>
    <row r="17">
      <c r="A17" s="1" t="inlineStr">
        <is>
          <t>When it arrives</t>
        </is>
      </c>
    </row>
    <row r="18">
      <c r="A18" s="2" t="inlineStr">
        <is>
          <t>Received, date and by whom</t>
        </is>
      </c>
      <c r="B18" s="3" t="n"/>
    </row>
    <row r="19" ht="48" customHeight="1">
      <c r="A19" s="2" t="inlineStr">
        <is>
          <t>Condition and inspection</t>
        </is>
      </c>
      <c r="B19" s="3" t="n"/>
    </row>
    <row r="20">
      <c r="A20" s="2" t="inlineStr">
        <is>
          <t>Disposition: restock, repair, seconds, scrap or return to supplier</t>
        </is>
      </c>
      <c r="B20" s="3" t="n"/>
    </row>
    <row r="21">
      <c r="A21" s="2" t="inlineStr">
        <is>
          <t>Credit or refund</t>
        </is>
      </c>
      <c r="B21" s="3" t="n"/>
    </row>
    <row r="22" ht="48" customHeight="1">
      <c r="A22" s="2" t="inlineStr">
        <is>
          <t>Cause, and anything else to check</t>
        </is>
      </c>
      <c r="B22" s="3" t="n"/>
    </row>
    <row r="23">
      <c r="A23" s="2" t="inlineStr">
        <is>
          <t>Approved by, date</t>
        </is>
      </c>
      <c r="B23" s="3" t="n"/>
    </row>
    <row r="24">
      <c r="A24" s="2" t="inlineStr">
        <is>
          <t>Closed</t>
        </is>
      </c>
      <c r="B24" s="4" t="n"/>
    </row>
    <row r="25"/>
    <row r="26">
      <c r="A26" s="5" t="inlineStr">
        <is>
          <t>Write the RMA number on the outside of the package. Returns without one may be refused.</t>
        </is>
      </c>
    </row>
  </sheetData>
  <mergeCells count="20">
    <mergeCell ref="B11:D11"/>
    <mergeCell ref="B14:D14"/>
    <mergeCell ref="B23:D23"/>
    <mergeCell ref="B13:D13"/>
    <mergeCell ref="B10:D10"/>
    <mergeCell ref="B19:D19"/>
    <mergeCell ref="B9:D9"/>
    <mergeCell ref="B15:D15"/>
    <mergeCell ref="B6:D6"/>
    <mergeCell ref="B24:D24"/>
    <mergeCell ref="B20:D20"/>
    <mergeCell ref="B5:D5"/>
    <mergeCell ref="B4:D4"/>
    <mergeCell ref="B3:D3"/>
    <mergeCell ref="B22:D22"/>
    <mergeCell ref="A26:D26"/>
    <mergeCell ref="B18:D18"/>
    <mergeCell ref="B21:D21"/>
    <mergeCell ref="B12:D12"/>
    <mergeCell ref="B2:D2"/>
  </mergeCells>
  <printOptions gridLines="1"/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18" customWidth="1" min="3" max="3"/>
    <col width="22" customWidth="1" min="4" max="4"/>
  </cols>
  <sheetData>
    <row r="1">
      <c r="A1" s="1" t="inlineStr">
        <is>
          <t>Return merchandise authorization</t>
        </is>
      </c>
    </row>
    <row r="2">
      <c r="A2" s="2" t="inlineStr">
        <is>
          <t>RMA number</t>
        </is>
      </c>
      <c r="B2" s="3" t="inlineStr">
        <is>
          <t>RMA-2026-031</t>
        </is>
      </c>
    </row>
    <row r="3">
      <c r="A3" s="2" t="inlineStr">
        <is>
          <t>Issued</t>
        </is>
      </c>
      <c r="B3" s="4" t="n">
        <v>46301</v>
      </c>
    </row>
    <row r="4" ht="30" customHeight="1">
      <c r="A4" s="6" t="inlineStr">
        <is>
          <t>Customer</t>
        </is>
      </c>
      <c r="B4" s="3" t="inlineStr">
        <is>
          <t>Phillips Avenue Mercantile, Sioux Falls (made up)</t>
        </is>
      </c>
    </row>
    <row r="5">
      <c r="A5" s="2" t="inlineStr">
        <is>
          <t>Contact</t>
        </is>
      </c>
      <c r="B5" s="3" t="inlineStr">
        <is>
          <t>The shop's buyer, by email</t>
        </is>
      </c>
    </row>
    <row r="6">
      <c r="A6" s="2" t="inlineStr">
        <is>
          <t>Original order or invoice</t>
        </is>
      </c>
      <c r="B6" s="3" t="inlineStr">
        <is>
          <t>SO-2026-188, invoice of Sep 18</t>
        </is>
      </c>
    </row>
    <row r="7"/>
    <row r="8">
      <c r="A8" s="1" t="inlineStr">
        <is>
          <t>What's coming back</t>
        </is>
      </c>
    </row>
    <row r="9" ht="30" customHeight="1">
      <c r="A9" s="6" t="inlineStr">
        <is>
          <t>Item and SKU</t>
        </is>
      </c>
      <c r="B9" s="3" t="inlineStr">
        <is>
          <t>Belt, 1.5 inch, chestnut, 38 inch, BLT-150-CH-38</t>
        </is>
      </c>
    </row>
    <row r="10">
      <c r="A10" s="2" t="inlineStr">
        <is>
          <t>Lot</t>
        </is>
      </c>
      <c r="B10" s="3" t="inlineStr">
        <is>
          <t>BL-260915</t>
        </is>
      </c>
    </row>
    <row r="11">
      <c r="A11" s="2" t="inlineStr">
        <is>
          <t>Quantity</t>
        </is>
      </c>
      <c r="B11" s="3" t="inlineStr">
        <is>
          <t>4 belts</t>
        </is>
      </c>
    </row>
    <row r="12" ht="48" customHeight="1">
      <c r="A12" s="2" t="inlineStr">
        <is>
          <t>Reason</t>
        </is>
      </c>
      <c r="B12" s="3" t="inlineStr">
        <is>
          <t>Chicago screws backing out of the buckle end after a few weeks' wear; two came back from the shop's customers.</t>
        </is>
      </c>
    </row>
    <row r="13" ht="30" customHeight="1">
      <c r="A13" s="7" t="inlineStr">
        <is>
          <t>Resolution asked for: refund, replace, repair, credit or exchange</t>
        </is>
      </c>
      <c r="B13" s="3" t="inlineStr">
        <is>
          <t>Replace</t>
        </is>
      </c>
    </row>
    <row r="14">
      <c r="A14" s="2" t="inlineStr">
        <is>
          <t>Return by</t>
        </is>
      </c>
      <c r="B14" s="4" t="n">
        <v>46331</v>
      </c>
    </row>
    <row r="15" ht="30" customHeight="1">
      <c r="A15" s="6" t="inlineStr">
        <is>
          <t>Shipping: who pays, and how</t>
        </is>
      </c>
      <c r="B15" s="3" t="inlineStr">
        <is>
          <t>Big Sioux Leather drops off the replacements and collects the four</t>
        </is>
      </c>
    </row>
    <row r="16"/>
    <row r="17">
      <c r="A17" s="1" t="inlineStr">
        <is>
          <t>When it arrives</t>
        </is>
      </c>
    </row>
    <row r="18">
      <c r="A18" s="2" t="inlineStr">
        <is>
          <t>Received, date and by whom</t>
        </is>
      </c>
      <c r="B18" s="3" t="inlineStr">
        <is>
          <t>Oct 10, by the owner</t>
        </is>
      </c>
    </row>
    <row r="19" ht="48" customHeight="1">
      <c r="A19" s="2" t="inlineStr">
        <is>
          <t>Condition and inspection</t>
        </is>
      </c>
      <c r="B19" s="3" t="inlineStr">
        <is>
          <t>All four with loose screws; leather and stitching fine.</t>
        </is>
      </c>
    </row>
    <row r="20" ht="30" customHeight="1">
      <c r="A20" s="7" t="inlineStr">
        <is>
          <t>Disposition: restock, repair, seconds, scrap or return to supplier</t>
        </is>
      </c>
      <c r="B20" s="3" t="inlineStr">
        <is>
          <t>Repair: screws reset with thread locker, then back to stock</t>
        </is>
      </c>
    </row>
    <row r="21">
      <c r="A21" s="2" t="inlineStr">
        <is>
          <t>Credit or refund</t>
        </is>
      </c>
      <c r="B21" s="3" t="inlineStr">
        <is>
          <t>None; replaced</t>
        </is>
      </c>
    </row>
    <row r="22" ht="48" customHeight="1">
      <c r="A22" s="2" t="inlineStr">
        <is>
          <t>Cause, and anything else to check</t>
        </is>
      </c>
      <c r="B22" s="3" t="inlineStr">
        <is>
          <t>Lot BL-260915's screws were set without thread locker. Check the 14 belts from the lot still in stock and the shops that got the rest.</t>
        </is>
      </c>
    </row>
    <row r="23">
      <c r="A23" s="2" t="inlineStr">
        <is>
          <t>Approved by, date</t>
        </is>
      </c>
      <c r="B23" s="3" t="inlineStr">
        <is>
          <t>The owner, Oct 6</t>
        </is>
      </c>
    </row>
    <row r="24">
      <c r="A24" s="2" t="inlineStr">
        <is>
          <t>Closed</t>
        </is>
      </c>
      <c r="B24" s="4" t="n">
        <v>46308</v>
      </c>
    </row>
    <row r="25"/>
    <row r="26">
      <c r="A26" s="5" t="inlineStr">
        <is>
          <t>Write the RMA number on the outside of the package. Returns without one may be refused.</t>
        </is>
      </c>
    </row>
  </sheetData>
  <mergeCells count="20">
    <mergeCell ref="B11:D11"/>
    <mergeCell ref="B14:D14"/>
    <mergeCell ref="B23:D23"/>
    <mergeCell ref="B13:D13"/>
    <mergeCell ref="B10:D10"/>
    <mergeCell ref="B19:D19"/>
    <mergeCell ref="B9:D9"/>
    <mergeCell ref="B15:D15"/>
    <mergeCell ref="B6:D6"/>
    <mergeCell ref="B24:D24"/>
    <mergeCell ref="B20:D20"/>
    <mergeCell ref="B5:D5"/>
    <mergeCell ref="B4:D4"/>
    <mergeCell ref="B3:D3"/>
    <mergeCell ref="B22:D22"/>
    <mergeCell ref="A26:D26"/>
    <mergeCell ref="B18:D18"/>
    <mergeCell ref="B21:D21"/>
    <mergeCell ref="B12:D12"/>
    <mergeCell ref="B2:D2"/>
  </mergeCells>
  <printOptions gridLines="1"/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3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4" customWidth="1" min="3" max="3"/>
    <col width="22" customWidth="1" min="4" max="4"/>
    <col width="11" customWidth="1" min="5" max="5"/>
    <col width="9" customWidth="1" min="6" max="6"/>
    <col width="22" customWidth="1" min="7" max="7"/>
    <col width="11" customWidth="1" min="8" max="8"/>
    <col width="12" customWidth="1" min="9" max="9"/>
    <col width="12" customWidth="1" min="10" max="10"/>
    <col width="9" customWidth="1" min="11" max="11"/>
    <col width="12" customWidth="1" min="12" max="12"/>
    <col width="10" customWidth="1" min="13" max="13"/>
    <col width="9" customWidth="1" min="14" max="14"/>
    <col width="24" customWidth="1" min="16" max="16"/>
  </cols>
  <sheetData>
    <row r="1" ht="30" customHeight="1">
      <c r="A1" s="8" t="inlineStr">
        <is>
          <t>RMA</t>
        </is>
      </c>
      <c r="B1" s="8" t="inlineStr">
        <is>
          <t>Issued</t>
        </is>
      </c>
      <c r="C1" s="8" t="inlineStr">
        <is>
          <t>Customer</t>
        </is>
      </c>
      <c r="D1" s="8" t="inlineStr">
        <is>
          <t>Item</t>
        </is>
      </c>
      <c r="E1" s="8" t="inlineStr">
        <is>
          <t>Lot</t>
        </is>
      </c>
      <c r="F1" s="8" t="inlineStr">
        <is>
          <t>Quantity</t>
        </is>
      </c>
      <c r="G1" s="8" t="inlineStr">
        <is>
          <t>Reason</t>
        </is>
      </c>
      <c r="H1" s="8" t="inlineStr">
        <is>
          <t>Resolution</t>
        </is>
      </c>
      <c r="I1" s="8" t="inlineStr">
        <is>
          <t>Received</t>
        </is>
      </c>
      <c r="J1" s="8" t="inlineStr">
        <is>
          <t>Disposition</t>
        </is>
      </c>
      <c r="K1" s="8" t="inlineStr">
        <is>
          <t>Credit</t>
        </is>
      </c>
      <c r="L1" s="8" t="inlineStr">
        <is>
          <t>Closed</t>
        </is>
      </c>
      <c r="M1" s="8" t="inlineStr">
        <is>
          <t>Days to close</t>
        </is>
      </c>
      <c r="N1" s="8" t="inlineStr">
        <is>
          <t>Status</t>
        </is>
      </c>
      <c r="P1" s="6" t="inlineStr">
        <is>
          <t>Returns by reason</t>
        </is>
      </c>
    </row>
    <row r="2">
      <c r="A2" t="inlineStr">
        <is>
          <t>RMA-2026-028</t>
        </is>
      </c>
      <c r="B2" s="9" t="n">
        <v>46273</v>
      </c>
      <c r="C2" t="inlineStr">
        <is>
          <t>Online customer</t>
        </is>
      </c>
      <c r="D2" t="inlineStr">
        <is>
          <t>Card wallet, tan</t>
        </is>
      </c>
      <c r="E2" t="inlineStr">
        <is>
          <t>CW-260820</t>
        </is>
      </c>
      <c r="F2" t="n">
        <v>1</v>
      </c>
      <c r="G2" t="inlineStr">
        <is>
          <t>Wrong color</t>
        </is>
      </c>
      <c r="H2" t="inlineStr">
        <is>
          <t>Refund</t>
        </is>
      </c>
      <c r="I2" s="9" t="n">
        <v>46280</v>
      </c>
      <c r="J2" t="inlineStr">
        <is>
          <t>Restock</t>
        </is>
      </c>
      <c r="K2" s="10" t="n">
        <v>41</v>
      </c>
      <c r="L2" s="9" t="n">
        <v>46280</v>
      </c>
      <c r="M2">
        <f>IF(OR(B2="",L2=""),"",L2-B2)</f>
        <v>7</v>
      </c>
      <c r="N2" t="str">
        <f>IF(B2="","",IF(L2="","Open","Closed"))</f>
        <v>Closed</v>
      </c>
      <c r="P2" t="inlineStr">
        <is>
          <t>Wrong color</t>
        </is>
      </c>
      <c r="Q2">
        <f>SUMIF($G$2:$G$300,P2,$F$2:$F$300)</f>
        <v>1</v>
      </c>
    </row>
    <row r="3" ht="30" customHeight="1">
      <c r="A3" s="11" t="inlineStr">
        <is>
          <t>RMA-2026-029</t>
        </is>
      </c>
      <c r="B3" s="12" t="n">
        <v>46284</v>
      </c>
      <c r="C3" s="3" t="inlineStr">
        <is>
          <t>Main Avenue Goods, Brookings</t>
        </is>
      </c>
      <c r="D3" s="11" t="inlineStr">
        <is>
          <t>Bifold wallet</t>
        </is>
      </c>
      <c r="E3" s="11" t="inlineStr">
        <is>
          <t>BF-260902</t>
        </is>
      </c>
      <c r="F3" s="11" t="n">
        <v>2</v>
      </c>
      <c r="G3" s="11" t="inlineStr">
        <is>
          <t>Stitching</t>
        </is>
      </c>
      <c r="H3" s="11" t="inlineStr">
        <is>
          <t>Replace</t>
        </is>
      </c>
      <c r="I3" s="12" t="n">
        <v>46289</v>
      </c>
      <c r="J3" s="11" t="inlineStr">
        <is>
          <t>Repair</t>
        </is>
      </c>
      <c r="K3" s="13" t="n">
        <v>0</v>
      </c>
      <c r="L3" s="12" t="n">
        <v>46291</v>
      </c>
      <c r="M3" s="11">
        <f>IF(OR(B3="",L3=""),"",L3-B3)</f>
        <v>7</v>
      </c>
      <c r="N3" s="11" t="str">
        <f>IF(B3="","",IF(L3="","Open","Closed"))</f>
        <v>Closed</v>
      </c>
      <c r="P3" s="11" t="inlineStr">
        <is>
          <t>Wrong size</t>
        </is>
      </c>
      <c r="Q3" s="11">
        <f>SUMIF($G$2:$G$300,P3,$F$2:$F$300)</f>
        <v>1</v>
      </c>
    </row>
    <row r="4">
      <c r="A4" t="inlineStr">
        <is>
          <t>RMA-2026-030</t>
        </is>
      </c>
      <c r="B4" s="9" t="n">
        <v>46297</v>
      </c>
      <c r="C4" t="inlineStr">
        <is>
          <t>Online customer</t>
        </is>
      </c>
      <c r="D4" t="inlineStr">
        <is>
          <t>Belt, 34 inch</t>
        </is>
      </c>
      <c r="E4" t="inlineStr">
        <is>
          <t>BL-260915</t>
        </is>
      </c>
      <c r="F4" t="n">
        <v>1</v>
      </c>
      <c r="G4" t="inlineStr">
        <is>
          <t>Wrong size</t>
        </is>
      </c>
      <c r="H4" t="inlineStr">
        <is>
          <t>Exchange</t>
        </is>
      </c>
      <c r="I4" s="9" t="n">
        <v>46302</v>
      </c>
      <c r="J4" t="inlineStr">
        <is>
          <t>Restock</t>
        </is>
      </c>
      <c r="K4" s="10" t="n">
        <v>0</v>
      </c>
      <c r="L4" s="9" t="n">
        <v>46302</v>
      </c>
      <c r="M4">
        <f>IF(OR(B4="",L4=""),"",L4-B4)</f>
        <v>5</v>
      </c>
      <c r="N4" t="str">
        <f>IF(B4="","",IF(L4="","Open","Closed"))</f>
        <v>Closed</v>
      </c>
      <c r="P4" t="inlineStr">
        <is>
          <t>Stitching</t>
        </is>
      </c>
      <c r="Q4">
        <f>SUMIF($G$2:$G$300,P4,$F$2:$F$300)</f>
        <v>2</v>
      </c>
    </row>
    <row r="5" ht="30" customHeight="1">
      <c r="A5" s="11" t="inlineStr">
        <is>
          <t>RMA-2026-031</t>
        </is>
      </c>
      <c r="B5" s="12" t="n">
        <v>46301</v>
      </c>
      <c r="C5" s="3" t="inlineStr">
        <is>
          <t>Phillips Avenue Mercantile</t>
        </is>
      </c>
      <c r="D5" s="11" t="inlineStr">
        <is>
          <t>Belt, 38 inch</t>
        </is>
      </c>
      <c r="E5" s="11" t="inlineStr">
        <is>
          <t>BL-260915</t>
        </is>
      </c>
      <c r="F5" s="11" t="n">
        <v>4</v>
      </c>
      <c r="G5" s="11" t="inlineStr">
        <is>
          <t>Hardware</t>
        </is>
      </c>
      <c r="H5" s="11" t="inlineStr">
        <is>
          <t>Replace</t>
        </is>
      </c>
      <c r="I5" s="12" t="n">
        <v>46305</v>
      </c>
      <c r="J5" s="11" t="inlineStr">
        <is>
          <t>Repair</t>
        </is>
      </c>
      <c r="K5" s="13" t="n">
        <v>0</v>
      </c>
      <c r="L5" s="12" t="n">
        <v>46308</v>
      </c>
      <c r="M5" s="11">
        <f>IF(OR(B5="",L5=""),"",L5-B5)</f>
        <v>7</v>
      </c>
      <c r="N5" s="11" t="str">
        <f>IF(B5="","",IF(L5="","Open","Closed"))</f>
        <v>Closed</v>
      </c>
      <c r="P5" s="11" t="inlineStr">
        <is>
          <t>Hardware</t>
        </is>
      </c>
      <c r="Q5" s="11">
        <f>SUMIF($G$2:$G$300,P5,$F$2:$F$300)</f>
        <v>4</v>
      </c>
    </row>
    <row r="6">
      <c r="A6" t="inlineStr">
        <is>
          <t>RMA-2026-032</t>
        </is>
      </c>
      <c r="B6" s="9" t="n">
        <v>46307</v>
      </c>
      <c r="C6" t="inlineStr">
        <is>
          <t>Online customer</t>
        </is>
      </c>
      <c r="D6" t="inlineStr">
        <is>
          <t>Keychain</t>
        </is>
      </c>
      <c r="E6" t="inlineStr">
        <is>
          <t>KC-261001</t>
        </is>
      </c>
      <c r="F6" t="n">
        <v>1</v>
      </c>
      <c r="G6" t="inlineStr">
        <is>
          <t>Damaged in shipping</t>
        </is>
      </c>
      <c r="H6" t="inlineStr">
        <is>
          <t>Refund</t>
        </is>
      </c>
      <c r="I6" s="9" t="n"/>
      <c r="K6" s="10" t="n">
        <v>10</v>
      </c>
      <c r="L6" s="9" t="n"/>
      <c r="M6" t="str">
        <f>IF(OR(B6="",L6=""),"",L6-B6)</f>
        <v/>
      </c>
      <c r="N6" t="str">
        <f>IF(B6="","",IF(L6="","Open","Closed"))</f>
        <v>Open</v>
      </c>
      <c r="P6" t="inlineStr">
        <is>
          <t>Damaged in shipping</t>
        </is>
      </c>
      <c r="Q6">
        <f>SUMIF($G$2:$G$300,P6,$F$2:$F$300)</f>
        <v>1</v>
      </c>
    </row>
    <row r="7">
      <c r="B7" s="9" t="n"/>
      <c r="I7" s="9" t="n"/>
      <c r="K7" s="10" t="n"/>
      <c r="L7" s="9" t="n"/>
      <c r="M7" t="str">
        <f>IF(OR(B7="",L7=""),"",L7-B7)</f>
        <v/>
      </c>
      <c r="N7" t="str">
        <f>IF(B7="","",IF(L7="","Open","Closed"))</f>
        <v/>
      </c>
      <c r="P7" t="inlineStr">
        <is>
          <t>Changed mind</t>
        </is>
      </c>
      <c r="Q7">
        <f>SUMIF($G$2:$G$300,P7,$F$2:$F$300)</f>
        <v>0</v>
      </c>
    </row>
    <row r="8">
      <c r="B8" s="9" t="n"/>
      <c r="I8" s="9" t="n"/>
      <c r="K8" s="10" t="n"/>
      <c r="L8" s="9" t="n"/>
      <c r="M8" t="str">
        <f>IF(OR(B8="",L8=""),"",L8-B8)</f>
        <v/>
      </c>
      <c r="N8" t="str">
        <f>IF(B8="","",IF(L8="","Open","Closed"))</f>
        <v/>
      </c>
    </row>
    <row r="9">
      <c r="B9" s="9" t="n"/>
      <c r="I9" s="9" t="n"/>
      <c r="K9" s="10" t="n"/>
      <c r="L9" s="9" t="n"/>
      <c r="M9" t="str">
        <f>IF(OR(B9="",L9=""),"",L9-B9)</f>
        <v/>
      </c>
      <c r="N9" t="str">
        <f>IF(B9="","",IF(L9="","Open","Closed"))</f>
        <v/>
      </c>
      <c r="P9" s="2" t="inlineStr">
        <is>
          <t>Units returned</t>
        </is>
      </c>
      <c r="Q9">
        <f>SUM(F2:F300)</f>
        <v>9</v>
      </c>
    </row>
    <row r="10">
      <c r="B10" s="9" t="n"/>
      <c r="I10" s="9" t="n"/>
      <c r="K10" s="10" t="n"/>
      <c r="L10" s="9" t="n"/>
      <c r="M10" t="str">
        <f>IF(OR(B10="",L10=""),"",L10-B10)</f>
        <v/>
      </c>
      <c r="N10" t="str">
        <f>IF(B10="","",IF(L10="","Open","Closed"))</f>
        <v/>
      </c>
      <c r="P10" s="2" t="inlineStr">
        <is>
          <t>Units sold in the period</t>
        </is>
      </c>
      <c r="Q10" t="n">
        <v>620</v>
      </c>
    </row>
    <row r="11">
      <c r="B11" s="9" t="n"/>
      <c r="I11" s="9" t="n"/>
      <c r="K11" s="10" t="n"/>
      <c r="L11" s="9" t="n"/>
      <c r="M11" t="str">
        <f>IF(OR(B11="",L11=""),"",L11-B11)</f>
        <v/>
      </c>
      <c r="N11" t="str">
        <f>IF(B11="","",IF(L11="","Open","Closed"))</f>
        <v/>
      </c>
      <c r="P11" s="2" t="inlineStr">
        <is>
          <t>Return rate</t>
        </is>
      </c>
      <c r="Q11" s="14">
        <f>IF(N(Q10)=0,"",Q9/Q10)</f>
        <v>0.0145161290322581</v>
      </c>
    </row>
    <row r="12">
      <c r="B12" s="9" t="n"/>
      <c r="I12" s="9" t="n"/>
      <c r="K12" s="10" t="n"/>
      <c r="L12" s="9" t="n"/>
      <c r="M12" t="str">
        <f>IF(OR(B12="",L12=""),"",L12-B12)</f>
        <v/>
      </c>
      <c r="N12" t="str">
        <f>IF(B12="","",IF(L12="","Open","Closed"))</f>
        <v/>
      </c>
      <c r="P12" s="5" t="inlineStr">
        <is>
          <t>Type the units sold in Q10.</t>
        </is>
      </c>
    </row>
    <row r="13">
      <c r="B13" s="9" t="n"/>
      <c r="I13" s="9" t="n"/>
      <c r="K13" s="10" t="n"/>
      <c r="L13" s="9" t="n"/>
      <c r="M13" t="str">
        <f>IF(OR(B13="",L13=""),"",L13-B13)</f>
        <v/>
      </c>
      <c r="N13" t="str">
        <f>IF(B13="","",IF(L13="","Open","Closed"))</f>
        <v/>
      </c>
    </row>
    <row r="14">
      <c r="B14" s="9" t="n"/>
      <c r="I14" s="9" t="n"/>
      <c r="K14" s="10" t="n"/>
      <c r="L14" s="9" t="n"/>
      <c r="M14" t="str">
        <f>IF(OR(B14="",L14=""),"",L14-B14)</f>
        <v/>
      </c>
      <c r="N14" t="str">
        <f>IF(B14="","",IF(L14="","Open","Closed"))</f>
        <v/>
      </c>
    </row>
    <row r="15">
      <c r="B15" s="9" t="n"/>
      <c r="I15" s="9" t="n"/>
      <c r="K15" s="10" t="n"/>
      <c r="L15" s="9" t="n"/>
      <c r="M15" t="str">
        <f>IF(OR(B15="",L15=""),"",L15-B15)</f>
        <v/>
      </c>
      <c r="N15" t="str">
        <f>IF(B15="","",IF(L15="","Open","Closed"))</f>
        <v/>
      </c>
    </row>
    <row r="16">
      <c r="B16" s="9" t="n"/>
      <c r="I16" s="9" t="n"/>
      <c r="K16" s="10" t="n"/>
      <c r="L16" s="9" t="n"/>
      <c r="M16" t="str">
        <f>IF(OR(B16="",L16=""),"",L16-B16)</f>
        <v/>
      </c>
      <c r="N16" t="str">
        <f>IF(B16="","",IF(L16="","Open","Closed"))</f>
        <v/>
      </c>
    </row>
    <row r="17">
      <c r="B17" s="9" t="n"/>
      <c r="I17" s="9" t="n"/>
      <c r="K17" s="10" t="n"/>
      <c r="L17" s="9" t="n"/>
      <c r="M17" t="str">
        <f>IF(OR(B17="",L17=""),"",L17-B17)</f>
        <v/>
      </c>
      <c r="N17" t="str">
        <f>IF(B17="","",IF(L17="","Open","Closed"))</f>
        <v/>
      </c>
    </row>
    <row r="18">
      <c r="B18" s="9" t="n"/>
      <c r="I18" s="9" t="n"/>
      <c r="K18" s="10" t="n"/>
      <c r="L18" s="9" t="n"/>
      <c r="M18" t="str">
        <f>IF(OR(B18="",L18=""),"",L18-B18)</f>
        <v/>
      </c>
      <c r="N18" t="str">
        <f>IF(B18="","",IF(L18="","Open","Closed"))</f>
        <v/>
      </c>
    </row>
    <row r="19">
      <c r="B19" s="9" t="n"/>
      <c r="I19" s="9" t="n"/>
      <c r="K19" s="10" t="n"/>
      <c r="L19" s="9" t="n"/>
      <c r="M19" t="str">
        <f>IF(OR(B19="",L19=""),"",L19-B19)</f>
        <v/>
      </c>
      <c r="N19" t="str">
        <f>IF(B19="","",IF(L19="","Open","Closed"))</f>
        <v/>
      </c>
    </row>
    <row r="20">
      <c r="B20" s="9" t="n"/>
      <c r="I20" s="9" t="n"/>
      <c r="K20" s="10" t="n"/>
      <c r="L20" s="9" t="n"/>
      <c r="M20" t="str">
        <f>IF(OR(B20="",L20=""),"",L20-B20)</f>
        <v/>
      </c>
      <c r="N20" t="str">
        <f>IF(B20="","",IF(L20="","Open","Closed"))</f>
        <v/>
      </c>
    </row>
    <row r="21">
      <c r="B21" s="9" t="n"/>
      <c r="I21" s="9" t="n"/>
      <c r="K21" s="10" t="n"/>
      <c r="L21" s="9" t="n"/>
      <c r="M21" t="str">
        <f>IF(OR(B21="",L21=""),"",L21-B21)</f>
        <v/>
      </c>
      <c r="N21" t="str">
        <f>IF(B21="","",IF(L21="","Open","Closed"))</f>
        <v/>
      </c>
    </row>
    <row r="22">
      <c r="B22" s="9" t="n"/>
      <c r="I22" s="9" t="n"/>
      <c r="K22" s="10" t="n"/>
      <c r="L22" s="9" t="n"/>
      <c r="M22" t="str">
        <f>IF(OR(B22="",L22=""),"",L22-B22)</f>
        <v/>
      </c>
      <c r="N22" t="str">
        <f>IF(B22="","",IF(L22="","Open","Closed"))</f>
        <v/>
      </c>
    </row>
    <row r="23">
      <c r="B23" s="9" t="n"/>
      <c r="I23" s="9" t="n"/>
      <c r="K23" s="10" t="n"/>
      <c r="L23" s="9" t="n"/>
      <c r="M23" t="str">
        <f>IF(OR(B23="",L23=""),"",L23-B23)</f>
        <v/>
      </c>
      <c r="N23" t="str">
        <f>IF(B23="","",IF(L23="","Open","Closed"))</f>
        <v/>
      </c>
    </row>
    <row r="24">
      <c r="B24" s="9" t="n"/>
      <c r="I24" s="9" t="n"/>
      <c r="K24" s="10" t="n"/>
      <c r="L24" s="9" t="n"/>
      <c r="M24" t="str">
        <f>IF(OR(B24="",L24=""),"",L24-B24)</f>
        <v/>
      </c>
      <c r="N24" t="str">
        <f>IF(B24="","",IF(L24="","Open","Closed"))</f>
        <v/>
      </c>
    </row>
    <row r="25">
      <c r="B25" s="9" t="n"/>
      <c r="I25" s="9" t="n"/>
      <c r="K25" s="10" t="n"/>
      <c r="L25" s="9" t="n"/>
      <c r="M25" t="str">
        <f>IF(OR(B25="",L25=""),"",L25-B25)</f>
        <v/>
      </c>
      <c r="N25" t="str">
        <f>IF(B25="","",IF(L25="","Open","Closed"))</f>
        <v/>
      </c>
    </row>
    <row r="26">
      <c r="B26" s="9" t="n"/>
      <c r="I26" s="9" t="n"/>
      <c r="K26" s="10" t="n"/>
      <c r="L26" s="9" t="n"/>
      <c r="M26" t="str">
        <f>IF(OR(B26="",L26=""),"",L26-B26)</f>
        <v/>
      </c>
      <c r="N26" t="str">
        <f>IF(B26="","",IF(L26="","Open","Closed"))</f>
        <v/>
      </c>
    </row>
    <row r="27">
      <c r="B27" s="9" t="n"/>
      <c r="I27" s="9" t="n"/>
      <c r="K27" s="10" t="n"/>
      <c r="L27" s="9" t="n"/>
      <c r="M27" t="str">
        <f>IF(OR(B27="",L27=""),"",L27-B27)</f>
        <v/>
      </c>
      <c r="N27" t="str">
        <f>IF(B27="","",IF(L27="","Open","Closed"))</f>
        <v/>
      </c>
    </row>
    <row r="28">
      <c r="B28" s="9" t="n"/>
      <c r="I28" s="9" t="n"/>
      <c r="K28" s="10" t="n"/>
      <c r="L28" s="9" t="n"/>
      <c r="M28" t="str">
        <f>IF(OR(B28="",L28=""),"",L28-B28)</f>
        <v/>
      </c>
      <c r="N28" t="str">
        <f>IF(B28="","",IF(L28="","Open","Closed"))</f>
        <v/>
      </c>
    </row>
    <row r="29">
      <c r="B29" s="9" t="n"/>
      <c r="I29" s="9" t="n"/>
      <c r="K29" s="10" t="n"/>
      <c r="L29" s="9" t="n"/>
      <c r="M29" t="str">
        <f>IF(OR(B29="",L29=""),"",L29-B29)</f>
        <v/>
      </c>
      <c r="N29" t="str">
        <f>IF(B29="","",IF(L29="","Open","Closed"))</f>
        <v/>
      </c>
    </row>
    <row r="30">
      <c r="B30" s="9" t="n"/>
      <c r="I30" s="9" t="n"/>
      <c r="K30" s="10" t="n"/>
      <c r="L30" s="9" t="n"/>
      <c r="M30" t="str">
        <f>IF(OR(B30="",L30=""),"",L30-B30)</f>
        <v/>
      </c>
      <c r="N30" t="str">
        <f>IF(B30="","",IF(L30="","Open","Closed"))</f>
        <v/>
      </c>
    </row>
    <row r="31">
      <c r="B31" s="9" t="n"/>
      <c r="I31" s="9" t="n"/>
      <c r="K31" s="10" t="n"/>
      <c r="L31" s="9" t="n"/>
      <c r="M31" t="str">
        <f>IF(OR(B31="",L31=""),"",L31-B31)</f>
        <v/>
      </c>
      <c r="N31" t="str">
        <f>IF(B31="","",IF(L31="","Open","Closed"))</f>
        <v/>
      </c>
    </row>
    <row r="32">
      <c r="B32" s="9" t="n"/>
      <c r="I32" s="9" t="n"/>
      <c r="K32" s="10" t="n"/>
      <c r="L32" s="9" t="n"/>
      <c r="M32" t="str">
        <f>IF(OR(B32="",L32=""),"",L32-B32)</f>
        <v/>
      </c>
      <c r="N32" t="str">
        <f>IF(B32="","",IF(L32="","Open","Closed"))</f>
        <v/>
      </c>
    </row>
    <row r="33">
      <c r="B33" s="9" t="n"/>
      <c r="I33" s="9" t="n"/>
      <c r="K33" s="10" t="n"/>
      <c r="L33" s="9" t="n"/>
      <c r="M33" t="str">
        <f>IF(OR(B33="",L33=""),"",L33-B33)</f>
        <v/>
      </c>
      <c r="N33" t="str">
        <f>IF(B33="","",IF(L33="","Open","Closed"))</f>
        <v/>
      </c>
    </row>
    <row r="34">
      <c r="B34" s="9" t="n"/>
      <c r="I34" s="9" t="n"/>
      <c r="K34" s="10" t="n"/>
      <c r="L34" s="9" t="n"/>
      <c r="M34" t="str">
        <f>IF(OR(B34="",L34=""),"",L34-B34)</f>
        <v/>
      </c>
      <c r="N34" t="str">
        <f>IF(B34="","",IF(L34="","Open","Closed"))</f>
        <v/>
      </c>
    </row>
    <row r="35">
      <c r="B35" s="9" t="n"/>
      <c r="I35" s="9" t="n"/>
      <c r="K35" s="10" t="n"/>
      <c r="L35" s="9" t="n"/>
      <c r="M35" t="str">
        <f>IF(OR(B35="",L35=""),"",L35-B35)</f>
        <v/>
      </c>
      <c r="N35" t="str">
        <f>IF(B35="","",IF(L35="","Open","Closed"))</f>
        <v/>
      </c>
    </row>
    <row r="36">
      <c r="B36" s="9" t="n"/>
      <c r="I36" s="9" t="n"/>
      <c r="K36" s="10" t="n"/>
      <c r="L36" s="9" t="n"/>
      <c r="M36" t="str">
        <f>IF(OR(B36="",L36=""),"",L36-B36)</f>
        <v/>
      </c>
      <c r="N36" t="str">
        <f>IF(B36="","",IF(L36="","Open","Closed"))</f>
        <v/>
      </c>
    </row>
    <row r="37">
      <c r="B37" s="9" t="n"/>
      <c r="I37" s="9" t="n"/>
      <c r="K37" s="10" t="n"/>
      <c r="L37" s="9" t="n"/>
      <c r="M37" t="str">
        <f>IF(OR(B37="",L37=""),"",L37-B37)</f>
        <v/>
      </c>
      <c r="N37" t="str">
        <f>IF(B37="","",IF(L37="","Open","Closed"))</f>
        <v/>
      </c>
    </row>
    <row r="38">
      <c r="B38" s="9" t="n"/>
      <c r="I38" s="9" t="n"/>
      <c r="K38" s="10" t="n"/>
      <c r="L38" s="9" t="n"/>
      <c r="M38" t="str">
        <f>IF(OR(B38="",L38=""),"",L38-B38)</f>
        <v/>
      </c>
      <c r="N38" t="str">
        <f>IF(B38="","",IF(L38="","Open","Closed"))</f>
        <v/>
      </c>
    </row>
    <row r="39">
      <c r="B39" s="9" t="n"/>
      <c r="I39" s="9" t="n"/>
      <c r="K39" s="10" t="n"/>
      <c r="L39" s="9" t="n"/>
      <c r="M39" t="str">
        <f>IF(OR(B39="",L39=""),"",L39-B39)</f>
        <v/>
      </c>
      <c r="N39" t="str">
        <f>IF(B39="","",IF(L39="","Open","Closed"))</f>
        <v/>
      </c>
    </row>
    <row r="40">
      <c r="B40" s="9" t="n"/>
      <c r="I40" s="9" t="n"/>
      <c r="K40" s="10" t="n"/>
      <c r="L40" s="9" t="n"/>
      <c r="M40" t="str">
        <f>IF(OR(B40="",L40=""),"",L40-B40)</f>
        <v/>
      </c>
      <c r="N40" t="str">
        <f>IF(B40="","",IF(L40="","Open","Closed"))</f>
        <v/>
      </c>
    </row>
    <row r="41">
      <c r="B41" s="9" t="n"/>
      <c r="I41" s="9" t="n"/>
      <c r="K41" s="10" t="n"/>
      <c r="L41" s="9" t="n"/>
      <c r="M41" t="str">
        <f>IF(OR(B41="",L41=""),"",L41-B41)</f>
        <v/>
      </c>
      <c r="N41" t="str">
        <f>IF(B41="","",IF(L41="","Open","Closed"))</f>
        <v/>
      </c>
    </row>
    <row r="42">
      <c r="B42" s="9" t="n"/>
      <c r="I42" s="9" t="n"/>
      <c r="K42" s="10" t="n"/>
      <c r="L42" s="9" t="n"/>
      <c r="M42" t="str">
        <f>IF(OR(B42="",L42=""),"",L42-B42)</f>
        <v/>
      </c>
      <c r="N42" t="str">
        <f>IF(B42="","",IF(L42="","Open","Closed"))</f>
        <v/>
      </c>
    </row>
    <row r="43">
      <c r="B43" s="9" t="n"/>
      <c r="I43" s="9" t="n"/>
      <c r="K43" s="10" t="n"/>
      <c r="L43" s="9" t="n"/>
      <c r="M43" t="str">
        <f>IF(OR(B43="",L43=""),"",L43-B43)</f>
        <v/>
      </c>
      <c r="N43" t="str">
        <f>IF(B43="","",IF(L43="","Open","Closed"))</f>
        <v/>
      </c>
    </row>
    <row r="44">
      <c r="B44" s="9" t="n"/>
      <c r="I44" s="9" t="n"/>
      <c r="K44" s="10" t="n"/>
      <c r="L44" s="9" t="n"/>
      <c r="M44" t="str">
        <f>IF(OR(B44="",L44=""),"",L44-B44)</f>
        <v/>
      </c>
      <c r="N44" t="str">
        <f>IF(B44="","",IF(L44="","Open","Closed"))</f>
        <v/>
      </c>
    </row>
    <row r="45">
      <c r="B45" s="9" t="n"/>
      <c r="I45" s="9" t="n"/>
      <c r="K45" s="10" t="n"/>
      <c r="L45" s="9" t="n"/>
      <c r="M45" t="str">
        <f>IF(OR(B45="",L45=""),"",L45-B45)</f>
        <v/>
      </c>
      <c r="N45" t="str">
        <f>IF(B45="","",IF(L45="","Open","Closed"))</f>
        <v/>
      </c>
    </row>
    <row r="46">
      <c r="B46" s="9" t="n"/>
      <c r="I46" s="9" t="n"/>
      <c r="K46" s="10" t="n"/>
      <c r="L46" s="9" t="n"/>
      <c r="M46" t="str">
        <f>IF(OR(B46="",L46=""),"",L46-B46)</f>
        <v/>
      </c>
      <c r="N46" t="str">
        <f>IF(B46="","",IF(L46="","Open","Closed"))</f>
        <v/>
      </c>
    </row>
    <row r="47">
      <c r="B47" s="9" t="n"/>
      <c r="I47" s="9" t="n"/>
      <c r="K47" s="10" t="n"/>
      <c r="L47" s="9" t="n"/>
      <c r="M47" t="str">
        <f>IF(OR(B47="",L47=""),"",L47-B47)</f>
        <v/>
      </c>
      <c r="N47" t="str">
        <f>IF(B47="","",IF(L47="","Open","Closed"))</f>
        <v/>
      </c>
    </row>
    <row r="48">
      <c r="B48" s="9" t="n"/>
      <c r="I48" s="9" t="n"/>
      <c r="K48" s="10" t="n"/>
      <c r="L48" s="9" t="n"/>
      <c r="M48" t="str">
        <f>IF(OR(B48="",L48=""),"",L48-B48)</f>
        <v/>
      </c>
      <c r="N48" t="str">
        <f>IF(B48="","",IF(L48="","Open","Closed"))</f>
        <v/>
      </c>
    </row>
    <row r="49">
      <c r="B49" s="9" t="n"/>
      <c r="I49" s="9" t="n"/>
      <c r="K49" s="10" t="n"/>
      <c r="L49" s="9" t="n"/>
      <c r="M49" t="str">
        <f>IF(OR(B49="",L49=""),"",L49-B49)</f>
        <v/>
      </c>
      <c r="N49" t="str">
        <f>IF(B49="","",IF(L49="","Open","Closed"))</f>
        <v/>
      </c>
    </row>
    <row r="50">
      <c r="B50" s="9" t="n"/>
      <c r="I50" s="9" t="n"/>
      <c r="K50" s="10" t="n"/>
      <c r="L50" s="9" t="n"/>
      <c r="M50" t="str">
        <f>IF(OR(B50="",L50=""),"",L50-B50)</f>
        <v/>
      </c>
      <c r="N50" t="str">
        <f>IF(B50="","",IF(L50="","Open","Closed"))</f>
        <v/>
      </c>
    </row>
    <row r="51">
      <c r="B51" s="9" t="n"/>
      <c r="I51" s="9" t="n"/>
      <c r="K51" s="10" t="n"/>
      <c r="L51" s="9" t="n"/>
      <c r="M51" t="str">
        <f>IF(OR(B51="",L51=""),"",L51-B51)</f>
        <v/>
      </c>
      <c r="N51" t="str">
        <f>IF(B51="","",IF(L51="","Open","Closed"))</f>
        <v/>
      </c>
    </row>
    <row r="52">
      <c r="B52" s="9" t="n"/>
      <c r="I52" s="9" t="n"/>
      <c r="K52" s="10" t="n"/>
      <c r="L52" s="9" t="n"/>
      <c r="M52" t="str">
        <f>IF(OR(B52="",L52=""),"",L52-B52)</f>
        <v/>
      </c>
      <c r="N52" t="str">
        <f>IF(B52="","",IF(L52="","Open","Closed"))</f>
        <v/>
      </c>
    </row>
    <row r="53">
      <c r="B53" s="9" t="n"/>
      <c r="I53" s="9" t="n"/>
      <c r="K53" s="10" t="n"/>
      <c r="L53" s="9" t="n"/>
      <c r="M53" t="str">
        <f>IF(OR(B53="",L53=""),"",L53-B53)</f>
        <v/>
      </c>
      <c r="N53" t="str">
        <f>IF(B53="","",IF(L53="","Open","Closed"))</f>
        <v/>
      </c>
    </row>
    <row r="54">
      <c r="B54" s="9" t="n"/>
      <c r="I54" s="9" t="n"/>
      <c r="K54" s="10" t="n"/>
      <c r="L54" s="9" t="n"/>
      <c r="M54" t="str">
        <f>IF(OR(B54="",L54=""),"",L54-B54)</f>
        <v/>
      </c>
      <c r="N54" t="str">
        <f>IF(B54="","",IF(L54="","Open","Closed"))</f>
        <v/>
      </c>
    </row>
    <row r="55">
      <c r="B55" s="9" t="n"/>
      <c r="I55" s="9" t="n"/>
      <c r="K55" s="10" t="n"/>
      <c r="L55" s="9" t="n"/>
      <c r="M55" t="str">
        <f>IF(OR(B55="",L55=""),"",L55-B55)</f>
        <v/>
      </c>
      <c r="N55" t="str">
        <f>IF(B55="","",IF(L55="","Open","Closed"))</f>
        <v/>
      </c>
    </row>
    <row r="56">
      <c r="B56" s="9" t="n"/>
      <c r="I56" s="9" t="n"/>
      <c r="K56" s="10" t="n"/>
      <c r="L56" s="9" t="n"/>
      <c r="M56" t="str">
        <f>IF(OR(B56="",L56=""),"",L56-B56)</f>
        <v/>
      </c>
      <c r="N56" t="str">
        <f>IF(B56="","",IF(L56="","Open","Closed"))</f>
        <v/>
      </c>
    </row>
    <row r="57">
      <c r="B57" s="9" t="n"/>
      <c r="I57" s="9" t="n"/>
      <c r="K57" s="10" t="n"/>
      <c r="L57" s="9" t="n"/>
      <c r="M57" t="str">
        <f>IF(OR(B57="",L57=""),"",L57-B57)</f>
        <v/>
      </c>
      <c r="N57" t="str">
        <f>IF(B57="","",IF(L57="","Open","Closed"))</f>
        <v/>
      </c>
    </row>
    <row r="58">
      <c r="B58" s="9" t="n"/>
      <c r="I58" s="9" t="n"/>
      <c r="K58" s="10" t="n"/>
      <c r="L58" s="9" t="n"/>
      <c r="M58" t="str">
        <f>IF(OR(B58="",L58=""),"",L58-B58)</f>
        <v/>
      </c>
      <c r="N58" t="str">
        <f>IF(B58="","",IF(L58="","Open","Closed"))</f>
        <v/>
      </c>
    </row>
    <row r="59">
      <c r="B59" s="9" t="n"/>
      <c r="I59" s="9" t="n"/>
      <c r="K59" s="10" t="n"/>
      <c r="L59" s="9" t="n"/>
      <c r="M59" t="str">
        <f>IF(OR(B59="",L59=""),"",L59-B59)</f>
        <v/>
      </c>
      <c r="N59" t="str">
        <f>IF(B59="","",IF(L59="","Open","Closed"))</f>
        <v/>
      </c>
    </row>
    <row r="60">
      <c r="B60" s="9" t="n"/>
      <c r="I60" s="9" t="n"/>
      <c r="K60" s="10" t="n"/>
      <c r="L60" s="9" t="n"/>
      <c r="M60" t="str">
        <f>IF(OR(B60="",L60=""),"",L60-B60)</f>
        <v/>
      </c>
      <c r="N60" t="str">
        <f>IF(B60="","",IF(L60="","Open","Closed"))</f>
        <v/>
      </c>
    </row>
    <row r="61">
      <c r="B61" s="9" t="n"/>
      <c r="I61" s="9" t="n"/>
      <c r="K61" s="10" t="n"/>
      <c r="L61" s="9" t="n"/>
      <c r="M61" t="str">
        <f>IF(OR(B61="",L61=""),"",L61-B61)</f>
        <v/>
      </c>
      <c r="N61" t="str">
        <f>IF(B61="","",IF(L61="","Open","Closed"))</f>
        <v/>
      </c>
    </row>
    <row r="62">
      <c r="B62" s="9" t="n"/>
      <c r="I62" s="9" t="n"/>
      <c r="K62" s="10" t="n"/>
      <c r="L62" s="9" t="n"/>
      <c r="M62" t="str">
        <f>IF(OR(B62="",L62=""),"",L62-B62)</f>
        <v/>
      </c>
      <c r="N62" t="str">
        <f>IF(B62="","",IF(L62="","Open","Closed"))</f>
        <v/>
      </c>
    </row>
    <row r="63">
      <c r="B63" s="9" t="n"/>
      <c r="I63" s="9" t="n"/>
      <c r="K63" s="10" t="n"/>
      <c r="L63" s="9" t="n"/>
      <c r="M63" t="str">
        <f>IF(OR(B63="",L63=""),"",L63-B63)</f>
        <v/>
      </c>
      <c r="N63" t="str">
        <f>IF(B63="","",IF(L63="","Open","Closed"))</f>
        <v/>
      </c>
    </row>
    <row r="64">
      <c r="B64" s="9" t="n"/>
      <c r="I64" s="9" t="n"/>
      <c r="K64" s="10" t="n"/>
      <c r="L64" s="9" t="n"/>
      <c r="M64" t="str">
        <f>IF(OR(B64="",L64=""),"",L64-B64)</f>
        <v/>
      </c>
      <c r="N64" t="str">
        <f>IF(B64="","",IF(L64="","Open","Closed"))</f>
        <v/>
      </c>
    </row>
    <row r="65">
      <c r="B65" s="9" t="n"/>
      <c r="I65" s="9" t="n"/>
      <c r="K65" s="10" t="n"/>
      <c r="L65" s="9" t="n"/>
      <c r="M65" t="str">
        <f>IF(OR(B65="",L65=""),"",L65-B65)</f>
        <v/>
      </c>
      <c r="N65" t="str">
        <f>IF(B65="","",IF(L65="","Open","Closed"))</f>
        <v/>
      </c>
    </row>
    <row r="66">
      <c r="B66" s="9" t="n"/>
      <c r="I66" s="9" t="n"/>
      <c r="K66" s="10" t="n"/>
      <c r="L66" s="9" t="n"/>
      <c r="M66" t="str">
        <f>IF(OR(B66="",L66=""),"",L66-B66)</f>
        <v/>
      </c>
      <c r="N66" t="str">
        <f>IF(B66="","",IF(L66="","Open","Closed"))</f>
        <v/>
      </c>
    </row>
    <row r="67">
      <c r="B67" s="9" t="n"/>
      <c r="I67" s="9" t="n"/>
      <c r="K67" s="10" t="n"/>
      <c r="L67" s="9" t="n"/>
      <c r="M67" t="str">
        <f>IF(OR(B67="",L67=""),"",L67-B67)</f>
        <v/>
      </c>
      <c r="N67" t="str">
        <f>IF(B67="","",IF(L67="","Open","Closed"))</f>
        <v/>
      </c>
    </row>
    <row r="68">
      <c r="B68" s="9" t="n"/>
      <c r="I68" s="9" t="n"/>
      <c r="K68" s="10" t="n"/>
      <c r="L68" s="9" t="n"/>
      <c r="M68" t="str">
        <f>IF(OR(B68="",L68=""),"",L68-B68)</f>
        <v/>
      </c>
      <c r="N68" t="str">
        <f>IF(B68="","",IF(L68="","Open","Closed"))</f>
        <v/>
      </c>
    </row>
    <row r="69">
      <c r="B69" s="9" t="n"/>
      <c r="I69" s="9" t="n"/>
      <c r="K69" s="10" t="n"/>
      <c r="L69" s="9" t="n"/>
      <c r="M69" t="str">
        <f>IF(OR(B69="",L69=""),"",L69-B69)</f>
        <v/>
      </c>
      <c r="N69" t="str">
        <f>IF(B69="","",IF(L69="","Open","Closed"))</f>
        <v/>
      </c>
    </row>
    <row r="70">
      <c r="B70" s="9" t="n"/>
      <c r="I70" s="9" t="n"/>
      <c r="K70" s="10" t="n"/>
      <c r="L70" s="9" t="n"/>
      <c r="M70" t="str">
        <f>IF(OR(B70="",L70=""),"",L70-B70)</f>
        <v/>
      </c>
      <c r="N70" t="str">
        <f>IF(B70="","",IF(L70="","Open","Closed"))</f>
        <v/>
      </c>
    </row>
    <row r="71">
      <c r="B71" s="9" t="n"/>
      <c r="I71" s="9" t="n"/>
      <c r="K71" s="10" t="n"/>
      <c r="L71" s="9" t="n"/>
      <c r="M71" t="str">
        <f>IF(OR(B71="",L71=""),"",L71-B71)</f>
        <v/>
      </c>
      <c r="N71" t="str">
        <f>IF(B71="","",IF(L71="","Open","Closed"))</f>
        <v/>
      </c>
    </row>
    <row r="72">
      <c r="B72" s="9" t="n"/>
      <c r="I72" s="9" t="n"/>
      <c r="K72" s="10" t="n"/>
      <c r="L72" s="9" t="n"/>
      <c r="M72" t="str">
        <f>IF(OR(B72="",L72=""),"",L72-B72)</f>
        <v/>
      </c>
      <c r="N72" t="str">
        <f>IF(B72="","",IF(L72="","Open","Closed"))</f>
        <v/>
      </c>
    </row>
    <row r="73">
      <c r="B73" s="9" t="n"/>
      <c r="I73" s="9" t="n"/>
      <c r="K73" s="10" t="n"/>
      <c r="L73" s="9" t="n"/>
      <c r="M73" t="str">
        <f>IF(OR(B73="",L73=""),"",L73-B73)</f>
        <v/>
      </c>
      <c r="N73" t="str">
        <f>IF(B73="","",IF(L73="","Open","Closed"))</f>
        <v/>
      </c>
    </row>
    <row r="74">
      <c r="B74" s="9" t="n"/>
      <c r="I74" s="9" t="n"/>
      <c r="K74" s="10" t="n"/>
      <c r="L74" s="9" t="n"/>
      <c r="M74" t="str">
        <f>IF(OR(B74="",L74=""),"",L74-B74)</f>
        <v/>
      </c>
      <c r="N74" t="str">
        <f>IF(B74="","",IF(L74="","Open","Closed"))</f>
        <v/>
      </c>
    </row>
    <row r="75">
      <c r="B75" s="9" t="n"/>
      <c r="I75" s="9" t="n"/>
      <c r="K75" s="10" t="n"/>
      <c r="L75" s="9" t="n"/>
      <c r="M75" t="str">
        <f>IF(OR(B75="",L75=""),"",L75-B75)</f>
        <v/>
      </c>
      <c r="N75" t="str">
        <f>IF(B75="","",IF(L75="","Open","Closed"))</f>
        <v/>
      </c>
    </row>
    <row r="76">
      <c r="B76" s="9" t="n"/>
      <c r="I76" s="9" t="n"/>
      <c r="K76" s="10" t="n"/>
      <c r="L76" s="9" t="n"/>
      <c r="M76" t="str">
        <f>IF(OR(B76="",L76=""),"",L76-B76)</f>
        <v/>
      </c>
      <c r="N76" t="str">
        <f>IF(B76="","",IF(L76="","Open","Closed"))</f>
        <v/>
      </c>
    </row>
    <row r="77">
      <c r="B77" s="9" t="n"/>
      <c r="I77" s="9" t="n"/>
      <c r="K77" s="10" t="n"/>
      <c r="L77" s="9" t="n"/>
      <c r="M77" t="str">
        <f>IF(OR(B77="",L77=""),"",L77-B77)</f>
        <v/>
      </c>
      <c r="N77" t="str">
        <f>IF(B77="","",IF(L77="","Open","Closed"))</f>
        <v/>
      </c>
    </row>
    <row r="78">
      <c r="B78" s="9" t="n"/>
      <c r="I78" s="9" t="n"/>
      <c r="K78" s="10" t="n"/>
      <c r="L78" s="9" t="n"/>
      <c r="M78" t="str">
        <f>IF(OR(B78="",L78=""),"",L78-B78)</f>
        <v/>
      </c>
      <c r="N78" t="str">
        <f>IF(B78="","",IF(L78="","Open","Closed"))</f>
        <v/>
      </c>
    </row>
    <row r="79">
      <c r="B79" s="9" t="n"/>
      <c r="I79" s="9" t="n"/>
      <c r="K79" s="10" t="n"/>
      <c r="L79" s="9" t="n"/>
      <c r="M79" t="str">
        <f>IF(OR(B79="",L79=""),"",L79-B79)</f>
        <v/>
      </c>
      <c r="N79" t="str">
        <f>IF(B79="","",IF(L79="","Open","Closed"))</f>
        <v/>
      </c>
    </row>
    <row r="80">
      <c r="B80" s="9" t="n"/>
      <c r="I80" s="9" t="n"/>
      <c r="K80" s="10" t="n"/>
      <c r="L80" s="9" t="n"/>
      <c r="M80" t="str">
        <f>IF(OR(B80="",L80=""),"",L80-B80)</f>
        <v/>
      </c>
      <c r="N80" t="str">
        <f>IF(B80="","",IF(L80="","Open","Closed"))</f>
        <v/>
      </c>
    </row>
    <row r="81">
      <c r="B81" s="9" t="n"/>
      <c r="I81" s="9" t="n"/>
      <c r="K81" s="10" t="n"/>
      <c r="L81" s="9" t="n"/>
      <c r="M81" t="str">
        <f>IF(OR(B81="",L81=""),"",L81-B81)</f>
        <v/>
      </c>
      <c r="N81" t="str">
        <f>IF(B81="","",IF(L81="","Open","Closed"))</f>
        <v/>
      </c>
    </row>
    <row r="82">
      <c r="B82" s="9" t="n"/>
      <c r="I82" s="9" t="n"/>
      <c r="K82" s="10" t="n"/>
      <c r="L82" s="9" t="n"/>
      <c r="M82" t="str">
        <f>IF(OR(B82="",L82=""),"",L82-B82)</f>
        <v/>
      </c>
      <c r="N82" t="str">
        <f>IF(B82="","",IF(L82="","Open","Closed"))</f>
        <v/>
      </c>
    </row>
    <row r="83">
      <c r="B83" s="9" t="n"/>
      <c r="I83" s="9" t="n"/>
      <c r="K83" s="10" t="n"/>
      <c r="L83" s="9" t="n"/>
      <c r="M83" t="str">
        <f>IF(OR(B83="",L83=""),"",L83-B83)</f>
        <v/>
      </c>
      <c r="N83" t="str">
        <f>IF(B83="","",IF(L83="","Open","Closed"))</f>
        <v/>
      </c>
    </row>
    <row r="84">
      <c r="B84" s="9" t="n"/>
      <c r="I84" s="9" t="n"/>
      <c r="K84" s="10" t="n"/>
      <c r="L84" s="9" t="n"/>
      <c r="M84" t="str">
        <f>IF(OR(B84="",L84=""),"",L84-B84)</f>
        <v/>
      </c>
      <c r="N84" t="str">
        <f>IF(B84="","",IF(L84="","Open","Closed"))</f>
        <v/>
      </c>
    </row>
    <row r="85">
      <c r="B85" s="9" t="n"/>
      <c r="I85" s="9" t="n"/>
      <c r="K85" s="10" t="n"/>
      <c r="L85" s="9" t="n"/>
      <c r="M85" t="str">
        <f>IF(OR(B85="",L85=""),"",L85-B85)</f>
        <v/>
      </c>
      <c r="N85" t="str">
        <f>IF(B85="","",IF(L85="","Open","Closed"))</f>
        <v/>
      </c>
    </row>
    <row r="86">
      <c r="B86" s="9" t="n"/>
      <c r="I86" s="9" t="n"/>
      <c r="K86" s="10" t="n"/>
      <c r="L86" s="9" t="n"/>
      <c r="M86" t="str">
        <f>IF(OR(B86="",L86=""),"",L86-B86)</f>
        <v/>
      </c>
      <c r="N86" t="str">
        <f>IF(B86="","",IF(L86="","Open","Closed"))</f>
        <v/>
      </c>
    </row>
    <row r="87">
      <c r="B87" s="9" t="n"/>
      <c r="I87" s="9" t="n"/>
      <c r="K87" s="10" t="n"/>
      <c r="L87" s="9" t="n"/>
      <c r="M87" t="str">
        <f>IF(OR(B87="",L87=""),"",L87-B87)</f>
        <v/>
      </c>
      <c r="N87" t="str">
        <f>IF(B87="","",IF(L87="","Open","Closed"))</f>
        <v/>
      </c>
    </row>
    <row r="88">
      <c r="B88" s="9" t="n"/>
      <c r="I88" s="9" t="n"/>
      <c r="K88" s="10" t="n"/>
      <c r="L88" s="9" t="n"/>
      <c r="M88" t="str">
        <f>IF(OR(B88="",L88=""),"",L88-B88)</f>
        <v/>
      </c>
      <c r="N88" t="str">
        <f>IF(B88="","",IF(L88="","Open","Closed"))</f>
        <v/>
      </c>
    </row>
    <row r="89">
      <c r="B89" s="9" t="n"/>
      <c r="I89" s="9" t="n"/>
      <c r="K89" s="10" t="n"/>
      <c r="L89" s="9" t="n"/>
      <c r="M89" t="str">
        <f>IF(OR(B89="",L89=""),"",L89-B89)</f>
        <v/>
      </c>
      <c r="N89" t="str">
        <f>IF(B89="","",IF(L89="","Open","Closed"))</f>
        <v/>
      </c>
    </row>
    <row r="90">
      <c r="B90" s="9" t="n"/>
      <c r="I90" s="9" t="n"/>
      <c r="K90" s="10" t="n"/>
      <c r="L90" s="9" t="n"/>
      <c r="M90" t="str">
        <f>IF(OR(B90="",L90=""),"",L90-B90)</f>
        <v/>
      </c>
      <c r="N90" t="str">
        <f>IF(B90="","",IF(L90="","Open","Closed"))</f>
        <v/>
      </c>
    </row>
    <row r="91">
      <c r="B91" s="9" t="n"/>
      <c r="I91" s="9" t="n"/>
      <c r="K91" s="10" t="n"/>
      <c r="L91" s="9" t="n"/>
      <c r="M91" t="str">
        <f>IF(OR(B91="",L91=""),"",L91-B91)</f>
        <v/>
      </c>
      <c r="N91" t="str">
        <f>IF(B91="","",IF(L91="","Open","Closed"))</f>
        <v/>
      </c>
    </row>
    <row r="92">
      <c r="B92" s="9" t="n"/>
      <c r="I92" s="9" t="n"/>
      <c r="K92" s="10" t="n"/>
      <c r="L92" s="9" t="n"/>
      <c r="M92" t="str">
        <f>IF(OR(B92="",L92=""),"",L92-B92)</f>
        <v/>
      </c>
      <c r="N92" t="str">
        <f>IF(B92="","",IF(L92="","Open","Closed"))</f>
        <v/>
      </c>
    </row>
    <row r="93">
      <c r="B93" s="9" t="n"/>
      <c r="I93" s="9" t="n"/>
      <c r="K93" s="10" t="n"/>
      <c r="L93" s="9" t="n"/>
      <c r="M93" t="str">
        <f>IF(OR(B93="",L93=""),"",L93-B93)</f>
        <v/>
      </c>
      <c r="N93" t="str">
        <f>IF(B93="","",IF(L93="","Open","Closed"))</f>
        <v/>
      </c>
    </row>
    <row r="94">
      <c r="B94" s="9" t="n"/>
      <c r="I94" s="9" t="n"/>
      <c r="K94" s="10" t="n"/>
      <c r="L94" s="9" t="n"/>
      <c r="M94" t="str">
        <f>IF(OR(B94="",L94=""),"",L94-B94)</f>
        <v/>
      </c>
      <c r="N94" t="str">
        <f>IF(B94="","",IF(L94="","Open","Closed"))</f>
        <v/>
      </c>
    </row>
    <row r="95">
      <c r="B95" s="9" t="n"/>
      <c r="I95" s="9" t="n"/>
      <c r="K95" s="10" t="n"/>
      <c r="L95" s="9" t="n"/>
      <c r="M95" t="str">
        <f>IF(OR(B95="",L95=""),"",L95-B95)</f>
        <v/>
      </c>
      <c r="N95" t="str">
        <f>IF(B95="","",IF(L95="","Open","Closed"))</f>
        <v/>
      </c>
    </row>
    <row r="96">
      <c r="B96" s="9" t="n"/>
      <c r="I96" s="9" t="n"/>
      <c r="K96" s="10" t="n"/>
      <c r="L96" s="9" t="n"/>
      <c r="M96" t="str">
        <f>IF(OR(B96="",L96=""),"",L96-B96)</f>
        <v/>
      </c>
      <c r="N96" t="str">
        <f>IF(B96="","",IF(L96="","Open","Closed"))</f>
        <v/>
      </c>
    </row>
    <row r="97">
      <c r="B97" s="9" t="n"/>
      <c r="I97" s="9" t="n"/>
      <c r="K97" s="10" t="n"/>
      <c r="L97" s="9" t="n"/>
      <c r="M97" t="str">
        <f>IF(OR(B97="",L97=""),"",L97-B97)</f>
        <v/>
      </c>
      <c r="N97" t="str">
        <f>IF(B97="","",IF(L97="","Open","Closed"))</f>
        <v/>
      </c>
    </row>
    <row r="98">
      <c r="B98" s="9" t="n"/>
      <c r="I98" s="9" t="n"/>
      <c r="K98" s="10" t="n"/>
      <c r="L98" s="9" t="n"/>
      <c r="M98" t="str">
        <f>IF(OR(B98="",L98=""),"",L98-B98)</f>
        <v/>
      </c>
      <c r="N98" t="str">
        <f>IF(B98="","",IF(L98="","Open","Closed"))</f>
        <v/>
      </c>
    </row>
    <row r="99">
      <c r="B99" s="9" t="n"/>
      <c r="I99" s="9" t="n"/>
      <c r="K99" s="10" t="n"/>
      <c r="L99" s="9" t="n"/>
      <c r="M99" t="str">
        <f>IF(OR(B99="",L99=""),"",L99-B99)</f>
        <v/>
      </c>
      <c r="N99" t="str">
        <f>IF(B99="","",IF(L99="","Open","Closed"))</f>
        <v/>
      </c>
    </row>
    <row r="100">
      <c r="B100" s="9" t="n"/>
      <c r="I100" s="9" t="n"/>
      <c r="K100" s="10" t="n"/>
      <c r="L100" s="9" t="n"/>
      <c r="M100" t="str">
        <f>IF(OR(B100="",L100=""),"",L100-B100)</f>
        <v/>
      </c>
      <c r="N100" t="str">
        <f>IF(B100="","",IF(L100="","Open","Closed"))</f>
        <v/>
      </c>
    </row>
    <row r="101">
      <c r="B101" s="9" t="n"/>
      <c r="I101" s="9" t="n"/>
      <c r="K101" s="10" t="n"/>
      <c r="L101" s="9" t="n"/>
      <c r="M101" t="str">
        <f>IF(OR(B101="",L101=""),"",L101-B101)</f>
        <v/>
      </c>
      <c r="N101" t="str">
        <f>IF(B101="","",IF(L101="","Open","Closed"))</f>
        <v/>
      </c>
    </row>
    <row r="102">
      <c r="B102" s="9" t="n"/>
      <c r="I102" s="9" t="n"/>
      <c r="K102" s="10" t="n"/>
      <c r="L102" s="9" t="n"/>
      <c r="M102" t="str">
        <f>IF(OR(B102="",L102=""),"",L102-B102)</f>
        <v/>
      </c>
      <c r="N102" t="str">
        <f>IF(B102="","",IF(L102="","Open","Closed"))</f>
        <v/>
      </c>
    </row>
    <row r="103">
      <c r="B103" s="9" t="n"/>
      <c r="I103" s="9" t="n"/>
      <c r="K103" s="10" t="n"/>
      <c r="L103" s="9" t="n"/>
      <c r="M103" t="str">
        <f>IF(OR(B103="",L103=""),"",L103-B103)</f>
        <v/>
      </c>
      <c r="N103" t="str">
        <f>IF(B103="","",IF(L103="","Open","Closed"))</f>
        <v/>
      </c>
    </row>
    <row r="104">
      <c r="B104" s="9" t="n"/>
      <c r="I104" s="9" t="n"/>
      <c r="K104" s="10" t="n"/>
      <c r="L104" s="9" t="n"/>
      <c r="M104" t="str">
        <f>IF(OR(B104="",L104=""),"",L104-B104)</f>
        <v/>
      </c>
      <c r="N104" t="str">
        <f>IF(B104="","",IF(L104="","Open","Closed"))</f>
        <v/>
      </c>
    </row>
    <row r="105">
      <c r="B105" s="9" t="n"/>
      <c r="I105" s="9" t="n"/>
      <c r="K105" s="10" t="n"/>
      <c r="L105" s="9" t="n"/>
      <c r="M105" t="str">
        <f>IF(OR(B105="",L105=""),"",L105-B105)</f>
        <v/>
      </c>
      <c r="N105" t="str">
        <f>IF(B105="","",IF(L105="","Open","Closed"))</f>
        <v/>
      </c>
    </row>
    <row r="106">
      <c r="B106" s="9" t="n"/>
      <c r="I106" s="9" t="n"/>
      <c r="K106" s="10" t="n"/>
      <c r="L106" s="9" t="n"/>
      <c r="M106" t="str">
        <f>IF(OR(B106="",L106=""),"",L106-B106)</f>
        <v/>
      </c>
      <c r="N106" t="str">
        <f>IF(B106="","",IF(L106="","Open","Closed"))</f>
        <v/>
      </c>
    </row>
    <row r="107">
      <c r="B107" s="9" t="n"/>
      <c r="I107" s="9" t="n"/>
      <c r="K107" s="10" t="n"/>
      <c r="L107" s="9" t="n"/>
      <c r="M107" t="str">
        <f>IF(OR(B107="",L107=""),"",L107-B107)</f>
        <v/>
      </c>
      <c r="N107" t="str">
        <f>IF(B107="","",IF(L107="","Open","Closed"))</f>
        <v/>
      </c>
    </row>
    <row r="108">
      <c r="B108" s="9" t="n"/>
      <c r="I108" s="9" t="n"/>
      <c r="K108" s="10" t="n"/>
      <c r="L108" s="9" t="n"/>
      <c r="M108" t="str">
        <f>IF(OR(B108="",L108=""),"",L108-B108)</f>
        <v/>
      </c>
      <c r="N108" t="str">
        <f>IF(B108="","",IF(L108="","Open","Closed"))</f>
        <v/>
      </c>
    </row>
    <row r="109">
      <c r="B109" s="9" t="n"/>
      <c r="I109" s="9" t="n"/>
      <c r="K109" s="10" t="n"/>
      <c r="L109" s="9" t="n"/>
      <c r="M109" t="str">
        <f>IF(OR(B109="",L109=""),"",L109-B109)</f>
        <v/>
      </c>
      <c r="N109" t="str">
        <f>IF(B109="","",IF(L109="","Open","Closed"))</f>
        <v/>
      </c>
    </row>
    <row r="110">
      <c r="B110" s="9" t="n"/>
      <c r="I110" s="9" t="n"/>
      <c r="K110" s="10" t="n"/>
      <c r="L110" s="9" t="n"/>
      <c r="M110" t="str">
        <f>IF(OR(B110="",L110=""),"",L110-B110)</f>
        <v/>
      </c>
      <c r="N110" t="str">
        <f>IF(B110="","",IF(L110="","Open","Closed"))</f>
        <v/>
      </c>
    </row>
    <row r="111">
      <c r="B111" s="9" t="n"/>
      <c r="I111" s="9" t="n"/>
      <c r="K111" s="10" t="n"/>
      <c r="L111" s="9" t="n"/>
      <c r="M111" t="str">
        <f>IF(OR(B111="",L111=""),"",L111-B111)</f>
        <v/>
      </c>
      <c r="N111" t="str">
        <f>IF(B111="","",IF(L111="","Open","Closed"))</f>
        <v/>
      </c>
    </row>
    <row r="112">
      <c r="B112" s="9" t="n"/>
      <c r="I112" s="9" t="n"/>
      <c r="K112" s="10" t="n"/>
      <c r="L112" s="9" t="n"/>
      <c r="M112" t="str">
        <f>IF(OR(B112="",L112=""),"",L112-B112)</f>
        <v/>
      </c>
      <c r="N112" t="str">
        <f>IF(B112="","",IF(L112="","Open","Closed"))</f>
        <v/>
      </c>
    </row>
    <row r="113">
      <c r="B113" s="9" t="n"/>
      <c r="I113" s="9" t="n"/>
      <c r="K113" s="10" t="n"/>
      <c r="L113" s="9" t="n"/>
      <c r="M113" t="str">
        <f>IF(OR(B113="",L113=""),"",L113-B113)</f>
        <v/>
      </c>
      <c r="N113" t="str">
        <f>IF(B113="","",IF(L113="","Open","Closed"))</f>
        <v/>
      </c>
    </row>
    <row r="114">
      <c r="B114" s="9" t="n"/>
      <c r="I114" s="9" t="n"/>
      <c r="K114" s="10" t="n"/>
      <c r="L114" s="9" t="n"/>
      <c r="M114" t="str">
        <f>IF(OR(B114="",L114=""),"",L114-B114)</f>
        <v/>
      </c>
      <c r="N114" t="str">
        <f>IF(B114="","",IF(L114="","Open","Closed"))</f>
        <v/>
      </c>
    </row>
    <row r="115">
      <c r="B115" s="9" t="n"/>
      <c r="I115" s="9" t="n"/>
      <c r="K115" s="10" t="n"/>
      <c r="L115" s="9" t="n"/>
      <c r="M115" t="str">
        <f>IF(OR(B115="",L115=""),"",L115-B115)</f>
        <v/>
      </c>
      <c r="N115" t="str">
        <f>IF(B115="","",IF(L115="","Open","Closed"))</f>
        <v/>
      </c>
    </row>
    <row r="116">
      <c r="B116" s="9" t="n"/>
      <c r="I116" s="9" t="n"/>
      <c r="K116" s="10" t="n"/>
      <c r="L116" s="9" t="n"/>
      <c r="M116" t="str">
        <f>IF(OR(B116="",L116=""),"",L116-B116)</f>
        <v/>
      </c>
      <c r="N116" t="str">
        <f>IF(B116="","",IF(L116="","Open","Closed"))</f>
        <v/>
      </c>
    </row>
    <row r="117">
      <c r="B117" s="9" t="n"/>
      <c r="I117" s="9" t="n"/>
      <c r="K117" s="10" t="n"/>
      <c r="L117" s="9" t="n"/>
      <c r="M117" t="str">
        <f>IF(OR(B117="",L117=""),"",L117-B117)</f>
        <v/>
      </c>
      <c r="N117" t="str">
        <f>IF(B117="","",IF(L117="","Open","Closed"))</f>
        <v/>
      </c>
    </row>
    <row r="118">
      <c r="B118" s="9" t="n"/>
      <c r="I118" s="9" t="n"/>
      <c r="K118" s="10" t="n"/>
      <c r="L118" s="9" t="n"/>
      <c r="M118" t="str">
        <f>IF(OR(B118="",L118=""),"",L118-B118)</f>
        <v/>
      </c>
      <c r="N118" t="str">
        <f>IF(B118="","",IF(L118="","Open","Closed"))</f>
        <v/>
      </c>
    </row>
    <row r="119">
      <c r="B119" s="9" t="n"/>
      <c r="I119" s="9" t="n"/>
      <c r="K119" s="10" t="n"/>
      <c r="L119" s="9" t="n"/>
      <c r="M119" t="str">
        <f>IF(OR(B119="",L119=""),"",L119-B119)</f>
        <v/>
      </c>
      <c r="N119" t="str">
        <f>IF(B119="","",IF(L119="","Open","Closed"))</f>
        <v/>
      </c>
    </row>
    <row r="120">
      <c r="B120" s="9" t="n"/>
      <c r="I120" s="9" t="n"/>
      <c r="K120" s="10" t="n"/>
      <c r="L120" s="9" t="n"/>
      <c r="M120" t="str">
        <f>IF(OR(B120="",L120=""),"",L120-B120)</f>
        <v/>
      </c>
      <c r="N120" t="str">
        <f>IF(B120="","",IF(L120="","Open","Closed"))</f>
        <v/>
      </c>
    </row>
    <row r="121">
      <c r="B121" s="9" t="n"/>
      <c r="I121" s="9" t="n"/>
      <c r="K121" s="10" t="n"/>
      <c r="L121" s="9" t="n"/>
      <c r="M121" t="str">
        <f>IF(OR(B121="",L121=""),"",L121-B121)</f>
        <v/>
      </c>
      <c r="N121" t="str">
        <f>IF(B121="","",IF(L121="","Open","Closed"))</f>
        <v/>
      </c>
    </row>
    <row r="122">
      <c r="B122" s="9" t="n"/>
      <c r="I122" s="9" t="n"/>
      <c r="K122" s="10" t="n"/>
      <c r="L122" s="9" t="n"/>
      <c r="M122" t="str">
        <f>IF(OR(B122="",L122=""),"",L122-B122)</f>
        <v/>
      </c>
      <c r="N122" t="str">
        <f>IF(B122="","",IF(L122="","Open","Closed"))</f>
        <v/>
      </c>
    </row>
    <row r="123">
      <c r="B123" s="9" t="n"/>
      <c r="I123" s="9" t="n"/>
      <c r="K123" s="10" t="n"/>
      <c r="L123" s="9" t="n"/>
      <c r="M123" t="str">
        <f>IF(OR(B123="",L123=""),"",L123-B123)</f>
        <v/>
      </c>
      <c r="N123" t="str">
        <f>IF(B123="","",IF(L123="","Open","Closed"))</f>
        <v/>
      </c>
    </row>
    <row r="124">
      <c r="B124" s="9" t="n"/>
      <c r="I124" s="9" t="n"/>
      <c r="K124" s="10" t="n"/>
      <c r="L124" s="9" t="n"/>
      <c r="M124" t="str">
        <f>IF(OR(B124="",L124=""),"",L124-B124)</f>
        <v/>
      </c>
      <c r="N124" t="str">
        <f>IF(B124="","",IF(L124="","Open","Closed"))</f>
        <v/>
      </c>
    </row>
    <row r="125">
      <c r="B125" s="9" t="n"/>
      <c r="I125" s="9" t="n"/>
      <c r="K125" s="10" t="n"/>
      <c r="L125" s="9" t="n"/>
      <c r="M125" t="str">
        <f>IF(OR(B125="",L125=""),"",L125-B125)</f>
        <v/>
      </c>
      <c r="N125" t="str">
        <f>IF(B125="","",IF(L125="","Open","Closed"))</f>
        <v/>
      </c>
    </row>
    <row r="126">
      <c r="B126" s="9" t="n"/>
      <c r="I126" s="9" t="n"/>
      <c r="K126" s="10" t="n"/>
      <c r="L126" s="9" t="n"/>
      <c r="M126" t="str">
        <f>IF(OR(B126="",L126=""),"",L126-B126)</f>
        <v/>
      </c>
      <c r="N126" t="str">
        <f>IF(B126="","",IF(L126="","Open","Closed"))</f>
        <v/>
      </c>
    </row>
    <row r="127">
      <c r="B127" s="9" t="n"/>
      <c r="I127" s="9" t="n"/>
      <c r="K127" s="10" t="n"/>
      <c r="L127" s="9" t="n"/>
      <c r="M127" t="str">
        <f>IF(OR(B127="",L127=""),"",L127-B127)</f>
        <v/>
      </c>
      <c r="N127" t="str">
        <f>IF(B127="","",IF(L127="","Open","Closed"))</f>
        <v/>
      </c>
    </row>
    <row r="128">
      <c r="B128" s="9" t="n"/>
      <c r="I128" s="9" t="n"/>
      <c r="K128" s="10" t="n"/>
      <c r="L128" s="9" t="n"/>
      <c r="M128" t="str">
        <f>IF(OR(B128="",L128=""),"",L128-B128)</f>
        <v/>
      </c>
      <c r="N128" t="str">
        <f>IF(B128="","",IF(L128="","Open","Closed"))</f>
        <v/>
      </c>
    </row>
    <row r="129">
      <c r="B129" s="9" t="n"/>
      <c r="I129" s="9" t="n"/>
      <c r="K129" s="10" t="n"/>
      <c r="L129" s="9" t="n"/>
      <c r="M129" t="str">
        <f>IF(OR(B129="",L129=""),"",L129-B129)</f>
        <v/>
      </c>
      <c r="N129" t="str">
        <f>IF(B129="","",IF(L129="","Open","Closed"))</f>
        <v/>
      </c>
    </row>
    <row r="130">
      <c r="B130" s="9" t="n"/>
      <c r="I130" s="9" t="n"/>
      <c r="K130" s="10" t="n"/>
      <c r="L130" s="9" t="n"/>
      <c r="M130" t="str">
        <f>IF(OR(B130="",L130=""),"",L130-B130)</f>
        <v/>
      </c>
      <c r="N130" t="str">
        <f>IF(B130="","",IF(L130="","Open","Closed"))</f>
        <v/>
      </c>
    </row>
    <row r="131">
      <c r="B131" s="9" t="n"/>
      <c r="I131" s="9" t="n"/>
      <c r="K131" s="10" t="n"/>
      <c r="L131" s="9" t="n"/>
      <c r="M131" t="str">
        <f>IF(OR(B131="",L131=""),"",L131-B131)</f>
        <v/>
      </c>
      <c r="N131" t="str">
        <f>IF(B131="","",IF(L131="","Open","Closed"))</f>
        <v/>
      </c>
    </row>
    <row r="132">
      <c r="B132" s="9" t="n"/>
      <c r="I132" s="9" t="n"/>
      <c r="K132" s="10" t="n"/>
      <c r="L132" s="9" t="n"/>
      <c r="M132" t="str">
        <f>IF(OR(B132="",L132=""),"",L132-B132)</f>
        <v/>
      </c>
      <c r="N132" t="str">
        <f>IF(B132="","",IF(L132="","Open","Closed"))</f>
        <v/>
      </c>
    </row>
    <row r="133">
      <c r="B133" s="9" t="n"/>
      <c r="I133" s="9" t="n"/>
      <c r="K133" s="10" t="n"/>
      <c r="L133" s="9" t="n"/>
      <c r="M133" t="str">
        <f>IF(OR(B133="",L133=""),"",L133-B133)</f>
        <v/>
      </c>
      <c r="N133" t="str">
        <f>IF(B133="","",IF(L133="","Open","Closed"))</f>
        <v/>
      </c>
    </row>
    <row r="134">
      <c r="B134" s="9" t="n"/>
      <c r="I134" s="9" t="n"/>
      <c r="K134" s="10" t="n"/>
      <c r="L134" s="9" t="n"/>
      <c r="M134" t="str">
        <f>IF(OR(B134="",L134=""),"",L134-B134)</f>
        <v/>
      </c>
      <c r="N134" t="str">
        <f>IF(B134="","",IF(L134="","Open","Closed"))</f>
        <v/>
      </c>
    </row>
    <row r="135">
      <c r="B135" s="9" t="n"/>
      <c r="I135" s="9" t="n"/>
      <c r="K135" s="10" t="n"/>
      <c r="L135" s="9" t="n"/>
      <c r="M135" t="str">
        <f>IF(OR(B135="",L135=""),"",L135-B135)</f>
        <v/>
      </c>
      <c r="N135" t="str">
        <f>IF(B135="","",IF(L135="","Open","Closed"))</f>
        <v/>
      </c>
    </row>
    <row r="136">
      <c r="B136" s="9" t="n"/>
      <c r="I136" s="9" t="n"/>
      <c r="K136" s="10" t="n"/>
      <c r="L136" s="9" t="n"/>
      <c r="M136" t="str">
        <f>IF(OR(B136="",L136=""),"",L136-B136)</f>
        <v/>
      </c>
      <c r="N136" t="str">
        <f>IF(B136="","",IF(L136="","Open","Closed"))</f>
        <v/>
      </c>
    </row>
    <row r="137">
      <c r="B137" s="9" t="n"/>
      <c r="I137" s="9" t="n"/>
      <c r="K137" s="10" t="n"/>
      <c r="L137" s="9" t="n"/>
      <c r="M137" t="str">
        <f>IF(OR(B137="",L137=""),"",L137-B137)</f>
        <v/>
      </c>
      <c r="N137" t="str">
        <f>IF(B137="","",IF(L137="","Open","Closed"))</f>
        <v/>
      </c>
    </row>
    <row r="138">
      <c r="B138" s="9" t="n"/>
      <c r="I138" s="9" t="n"/>
      <c r="K138" s="10" t="n"/>
      <c r="L138" s="9" t="n"/>
      <c r="M138" t="str">
        <f>IF(OR(B138="",L138=""),"",L138-B138)</f>
        <v/>
      </c>
      <c r="N138" t="str">
        <f>IF(B138="","",IF(L138="","Open","Closed"))</f>
        <v/>
      </c>
    </row>
    <row r="139">
      <c r="B139" s="9" t="n"/>
      <c r="I139" s="9" t="n"/>
      <c r="K139" s="10" t="n"/>
      <c r="L139" s="9" t="n"/>
      <c r="M139" t="str">
        <f>IF(OR(B139="",L139=""),"",L139-B139)</f>
        <v/>
      </c>
      <c r="N139" t="str">
        <f>IF(B139="","",IF(L139="","Open","Closed"))</f>
        <v/>
      </c>
    </row>
    <row r="140">
      <c r="B140" s="9" t="n"/>
      <c r="I140" s="9" t="n"/>
      <c r="K140" s="10" t="n"/>
      <c r="L140" s="9" t="n"/>
      <c r="M140" t="str">
        <f>IF(OR(B140="",L140=""),"",L140-B140)</f>
        <v/>
      </c>
      <c r="N140" t="str">
        <f>IF(B140="","",IF(L140="","Open","Closed"))</f>
        <v/>
      </c>
    </row>
    <row r="141">
      <c r="B141" s="9" t="n"/>
      <c r="I141" s="9" t="n"/>
      <c r="K141" s="10" t="n"/>
      <c r="L141" s="9" t="n"/>
      <c r="M141" t="str">
        <f>IF(OR(B141="",L141=""),"",L141-B141)</f>
        <v/>
      </c>
      <c r="N141" t="str">
        <f>IF(B141="","",IF(L141="","Open","Closed"))</f>
        <v/>
      </c>
    </row>
    <row r="142">
      <c r="B142" s="9" t="n"/>
      <c r="I142" s="9" t="n"/>
      <c r="K142" s="10" t="n"/>
      <c r="L142" s="9" t="n"/>
      <c r="M142" t="str">
        <f>IF(OR(B142="",L142=""),"",L142-B142)</f>
        <v/>
      </c>
      <c r="N142" t="str">
        <f>IF(B142="","",IF(L142="","Open","Closed"))</f>
        <v/>
      </c>
    </row>
    <row r="143">
      <c r="B143" s="9" t="n"/>
      <c r="I143" s="9" t="n"/>
      <c r="K143" s="10" t="n"/>
      <c r="L143" s="9" t="n"/>
      <c r="M143" t="str">
        <f>IF(OR(B143="",L143=""),"",L143-B143)</f>
        <v/>
      </c>
      <c r="N143" t="str">
        <f>IF(B143="","",IF(L143="","Open","Closed"))</f>
        <v/>
      </c>
    </row>
    <row r="144">
      <c r="B144" s="9" t="n"/>
      <c r="I144" s="9" t="n"/>
      <c r="K144" s="10" t="n"/>
      <c r="L144" s="9" t="n"/>
      <c r="M144" t="str">
        <f>IF(OR(B144="",L144=""),"",L144-B144)</f>
        <v/>
      </c>
      <c r="N144" t="str">
        <f>IF(B144="","",IF(L144="","Open","Closed"))</f>
        <v/>
      </c>
    </row>
    <row r="145">
      <c r="B145" s="9" t="n"/>
      <c r="I145" s="9" t="n"/>
      <c r="K145" s="10" t="n"/>
      <c r="L145" s="9" t="n"/>
      <c r="M145" t="str">
        <f>IF(OR(B145="",L145=""),"",L145-B145)</f>
        <v/>
      </c>
      <c r="N145" t="str">
        <f>IF(B145="","",IF(L145="","Open","Closed"))</f>
        <v/>
      </c>
    </row>
    <row r="146">
      <c r="B146" s="9" t="n"/>
      <c r="I146" s="9" t="n"/>
      <c r="K146" s="10" t="n"/>
      <c r="L146" s="9" t="n"/>
      <c r="M146" t="str">
        <f>IF(OR(B146="",L146=""),"",L146-B146)</f>
        <v/>
      </c>
      <c r="N146" t="str">
        <f>IF(B146="","",IF(L146="","Open","Closed"))</f>
        <v/>
      </c>
    </row>
    <row r="147">
      <c r="B147" s="9" t="n"/>
      <c r="I147" s="9" t="n"/>
      <c r="K147" s="10" t="n"/>
      <c r="L147" s="9" t="n"/>
      <c r="M147" t="str">
        <f>IF(OR(B147="",L147=""),"",L147-B147)</f>
        <v/>
      </c>
      <c r="N147" t="str">
        <f>IF(B147="","",IF(L147="","Open","Closed"))</f>
        <v/>
      </c>
    </row>
    <row r="148">
      <c r="B148" s="9" t="n"/>
      <c r="I148" s="9" t="n"/>
      <c r="K148" s="10" t="n"/>
      <c r="L148" s="9" t="n"/>
      <c r="M148" t="str">
        <f>IF(OR(B148="",L148=""),"",L148-B148)</f>
        <v/>
      </c>
      <c r="N148" t="str">
        <f>IF(B148="","",IF(L148="","Open","Closed"))</f>
        <v/>
      </c>
    </row>
    <row r="149">
      <c r="B149" s="9" t="n"/>
      <c r="I149" s="9" t="n"/>
      <c r="K149" s="10" t="n"/>
      <c r="L149" s="9" t="n"/>
      <c r="M149" t="str">
        <f>IF(OR(B149="",L149=""),"",L149-B149)</f>
        <v/>
      </c>
      <c r="N149" t="str">
        <f>IF(B149="","",IF(L149="","Open","Closed"))</f>
        <v/>
      </c>
    </row>
    <row r="150">
      <c r="B150" s="9" t="n"/>
      <c r="I150" s="9" t="n"/>
      <c r="K150" s="10" t="n"/>
      <c r="L150" s="9" t="n"/>
      <c r="M150" t="str">
        <f>IF(OR(B150="",L150=""),"",L150-B150)</f>
        <v/>
      </c>
      <c r="N150" t="str">
        <f>IF(B150="","",IF(L150="","Open","Closed"))</f>
        <v/>
      </c>
    </row>
    <row r="151">
      <c r="B151" s="9" t="n"/>
      <c r="I151" s="9" t="n"/>
      <c r="K151" s="10" t="n"/>
      <c r="L151" s="9" t="n"/>
      <c r="M151" t="str">
        <f>IF(OR(B151="",L151=""),"",L151-B151)</f>
        <v/>
      </c>
      <c r="N151" t="str">
        <f>IF(B151="","",IF(L151="","Open","Closed"))</f>
        <v/>
      </c>
    </row>
    <row r="152">
      <c r="B152" s="9" t="n"/>
      <c r="I152" s="9" t="n"/>
      <c r="K152" s="10" t="n"/>
      <c r="L152" s="9" t="n"/>
      <c r="M152" t="str">
        <f>IF(OR(B152="",L152=""),"",L152-B152)</f>
        <v/>
      </c>
      <c r="N152" t="str">
        <f>IF(B152="","",IF(L152="","Open","Closed"))</f>
        <v/>
      </c>
    </row>
    <row r="153">
      <c r="B153" s="9" t="n"/>
      <c r="I153" s="9" t="n"/>
      <c r="K153" s="10" t="n"/>
      <c r="L153" s="9" t="n"/>
      <c r="M153" t="str">
        <f>IF(OR(B153="",L153=""),"",L153-B153)</f>
        <v/>
      </c>
      <c r="N153" t="str">
        <f>IF(B153="","",IF(L153="","Open","Closed"))</f>
        <v/>
      </c>
    </row>
    <row r="154">
      <c r="B154" s="9" t="n"/>
      <c r="I154" s="9" t="n"/>
      <c r="K154" s="10" t="n"/>
      <c r="L154" s="9" t="n"/>
      <c r="M154" t="str">
        <f>IF(OR(B154="",L154=""),"",L154-B154)</f>
        <v/>
      </c>
      <c r="N154" t="str">
        <f>IF(B154="","",IF(L154="","Open","Closed"))</f>
        <v/>
      </c>
    </row>
    <row r="155">
      <c r="B155" s="9" t="n"/>
      <c r="I155" s="9" t="n"/>
      <c r="K155" s="10" t="n"/>
      <c r="L155" s="9" t="n"/>
      <c r="M155" t="str">
        <f>IF(OR(B155="",L155=""),"",L155-B155)</f>
        <v/>
      </c>
      <c r="N155" t="str">
        <f>IF(B155="","",IF(L155="","Open","Closed"))</f>
        <v/>
      </c>
    </row>
    <row r="156">
      <c r="B156" s="9" t="n"/>
      <c r="I156" s="9" t="n"/>
      <c r="K156" s="10" t="n"/>
      <c r="L156" s="9" t="n"/>
      <c r="M156" t="str">
        <f>IF(OR(B156="",L156=""),"",L156-B156)</f>
        <v/>
      </c>
      <c r="N156" t="str">
        <f>IF(B156="","",IF(L156="","Open","Closed"))</f>
        <v/>
      </c>
    </row>
    <row r="157">
      <c r="B157" s="9" t="n"/>
      <c r="I157" s="9" t="n"/>
      <c r="K157" s="10" t="n"/>
      <c r="L157" s="9" t="n"/>
      <c r="M157" t="str">
        <f>IF(OR(B157="",L157=""),"",L157-B157)</f>
        <v/>
      </c>
      <c r="N157" t="str">
        <f>IF(B157="","",IF(L157="","Open","Closed"))</f>
        <v/>
      </c>
    </row>
    <row r="158">
      <c r="B158" s="9" t="n"/>
      <c r="I158" s="9" t="n"/>
      <c r="K158" s="10" t="n"/>
      <c r="L158" s="9" t="n"/>
      <c r="M158" t="str">
        <f>IF(OR(B158="",L158=""),"",L158-B158)</f>
        <v/>
      </c>
      <c r="N158" t="str">
        <f>IF(B158="","",IF(L158="","Open","Closed"))</f>
        <v/>
      </c>
    </row>
    <row r="159">
      <c r="B159" s="9" t="n"/>
      <c r="I159" s="9" t="n"/>
      <c r="K159" s="10" t="n"/>
      <c r="L159" s="9" t="n"/>
      <c r="M159" t="str">
        <f>IF(OR(B159="",L159=""),"",L159-B159)</f>
        <v/>
      </c>
      <c r="N159" t="str">
        <f>IF(B159="","",IF(L159="","Open","Closed"))</f>
        <v/>
      </c>
    </row>
    <row r="160">
      <c r="B160" s="9" t="n"/>
      <c r="I160" s="9" t="n"/>
      <c r="K160" s="10" t="n"/>
      <c r="L160" s="9" t="n"/>
      <c r="M160" t="str">
        <f>IF(OR(B160="",L160=""),"",L160-B160)</f>
        <v/>
      </c>
      <c r="N160" t="str">
        <f>IF(B160="","",IF(L160="","Open","Closed"))</f>
        <v/>
      </c>
    </row>
    <row r="161">
      <c r="B161" s="9" t="n"/>
      <c r="I161" s="9" t="n"/>
      <c r="K161" s="10" t="n"/>
      <c r="L161" s="9" t="n"/>
      <c r="M161" t="str">
        <f>IF(OR(B161="",L161=""),"",L161-B161)</f>
        <v/>
      </c>
      <c r="N161" t="str">
        <f>IF(B161="","",IF(L161="","Open","Closed"))</f>
        <v/>
      </c>
    </row>
    <row r="162">
      <c r="B162" s="9" t="n"/>
      <c r="I162" s="9" t="n"/>
      <c r="K162" s="10" t="n"/>
      <c r="L162" s="9" t="n"/>
      <c r="M162" t="str">
        <f>IF(OR(B162="",L162=""),"",L162-B162)</f>
        <v/>
      </c>
      <c r="N162" t="str">
        <f>IF(B162="","",IF(L162="","Open","Closed"))</f>
        <v/>
      </c>
    </row>
    <row r="163">
      <c r="B163" s="9" t="n"/>
      <c r="I163" s="9" t="n"/>
      <c r="K163" s="10" t="n"/>
      <c r="L163" s="9" t="n"/>
      <c r="M163" t="str">
        <f>IF(OR(B163="",L163=""),"",L163-B163)</f>
        <v/>
      </c>
      <c r="N163" t="str">
        <f>IF(B163="","",IF(L163="","Open","Closed"))</f>
        <v/>
      </c>
    </row>
    <row r="164">
      <c r="B164" s="9" t="n"/>
      <c r="I164" s="9" t="n"/>
      <c r="K164" s="10" t="n"/>
      <c r="L164" s="9" t="n"/>
      <c r="M164" t="str">
        <f>IF(OR(B164="",L164=""),"",L164-B164)</f>
        <v/>
      </c>
      <c r="N164" t="str">
        <f>IF(B164="","",IF(L164="","Open","Closed"))</f>
        <v/>
      </c>
    </row>
    <row r="165">
      <c r="B165" s="9" t="n"/>
      <c r="I165" s="9" t="n"/>
      <c r="K165" s="10" t="n"/>
      <c r="L165" s="9" t="n"/>
      <c r="M165" t="str">
        <f>IF(OR(B165="",L165=""),"",L165-B165)</f>
        <v/>
      </c>
      <c r="N165" t="str">
        <f>IF(B165="","",IF(L165="","Open","Closed"))</f>
        <v/>
      </c>
    </row>
    <row r="166">
      <c r="B166" s="9" t="n"/>
      <c r="I166" s="9" t="n"/>
      <c r="K166" s="10" t="n"/>
      <c r="L166" s="9" t="n"/>
      <c r="M166" t="str">
        <f>IF(OR(B166="",L166=""),"",L166-B166)</f>
        <v/>
      </c>
      <c r="N166" t="str">
        <f>IF(B166="","",IF(L166="","Open","Closed"))</f>
        <v/>
      </c>
    </row>
    <row r="167">
      <c r="B167" s="9" t="n"/>
      <c r="I167" s="9" t="n"/>
      <c r="K167" s="10" t="n"/>
      <c r="L167" s="9" t="n"/>
      <c r="M167" t="str">
        <f>IF(OR(B167="",L167=""),"",L167-B167)</f>
        <v/>
      </c>
      <c r="N167" t="str">
        <f>IF(B167="","",IF(L167="","Open","Closed"))</f>
        <v/>
      </c>
    </row>
    <row r="168">
      <c r="B168" s="9" t="n"/>
      <c r="I168" s="9" t="n"/>
      <c r="K168" s="10" t="n"/>
      <c r="L168" s="9" t="n"/>
      <c r="M168" t="str">
        <f>IF(OR(B168="",L168=""),"",L168-B168)</f>
        <v/>
      </c>
      <c r="N168" t="str">
        <f>IF(B168="","",IF(L168="","Open","Closed"))</f>
        <v/>
      </c>
    </row>
    <row r="169">
      <c r="B169" s="9" t="n"/>
      <c r="I169" s="9" t="n"/>
      <c r="K169" s="10" t="n"/>
      <c r="L169" s="9" t="n"/>
      <c r="M169" t="str">
        <f>IF(OR(B169="",L169=""),"",L169-B169)</f>
        <v/>
      </c>
      <c r="N169" t="str">
        <f>IF(B169="","",IF(L169="","Open","Closed"))</f>
        <v/>
      </c>
    </row>
    <row r="170">
      <c r="B170" s="9" t="n"/>
      <c r="I170" s="9" t="n"/>
      <c r="K170" s="10" t="n"/>
      <c r="L170" s="9" t="n"/>
      <c r="M170" t="str">
        <f>IF(OR(B170="",L170=""),"",L170-B170)</f>
        <v/>
      </c>
      <c r="N170" t="str">
        <f>IF(B170="","",IF(L170="","Open","Closed"))</f>
        <v/>
      </c>
    </row>
    <row r="171">
      <c r="B171" s="9" t="n"/>
      <c r="I171" s="9" t="n"/>
      <c r="K171" s="10" t="n"/>
      <c r="L171" s="9" t="n"/>
      <c r="M171" t="str">
        <f>IF(OR(B171="",L171=""),"",L171-B171)</f>
        <v/>
      </c>
      <c r="N171" t="str">
        <f>IF(B171="","",IF(L171="","Open","Closed"))</f>
        <v/>
      </c>
    </row>
    <row r="172">
      <c r="B172" s="9" t="n"/>
      <c r="I172" s="9" t="n"/>
      <c r="K172" s="10" t="n"/>
      <c r="L172" s="9" t="n"/>
      <c r="M172" t="str">
        <f>IF(OR(B172="",L172=""),"",L172-B172)</f>
        <v/>
      </c>
      <c r="N172" t="str">
        <f>IF(B172="","",IF(L172="","Open","Closed"))</f>
        <v/>
      </c>
    </row>
    <row r="173">
      <c r="B173" s="9" t="n"/>
      <c r="I173" s="9" t="n"/>
      <c r="K173" s="10" t="n"/>
      <c r="L173" s="9" t="n"/>
      <c r="M173" t="str">
        <f>IF(OR(B173="",L173=""),"",L173-B173)</f>
        <v/>
      </c>
      <c r="N173" t="str">
        <f>IF(B173="","",IF(L173="","Open","Closed"))</f>
        <v/>
      </c>
    </row>
    <row r="174">
      <c r="B174" s="9" t="n"/>
      <c r="I174" s="9" t="n"/>
      <c r="K174" s="10" t="n"/>
      <c r="L174" s="9" t="n"/>
      <c r="M174" t="str">
        <f>IF(OR(B174="",L174=""),"",L174-B174)</f>
        <v/>
      </c>
      <c r="N174" t="str">
        <f>IF(B174="","",IF(L174="","Open","Closed"))</f>
        <v/>
      </c>
    </row>
    <row r="175">
      <c r="B175" s="9" t="n"/>
      <c r="I175" s="9" t="n"/>
      <c r="K175" s="10" t="n"/>
      <c r="L175" s="9" t="n"/>
      <c r="M175" t="str">
        <f>IF(OR(B175="",L175=""),"",L175-B175)</f>
        <v/>
      </c>
      <c r="N175" t="str">
        <f>IF(B175="","",IF(L175="","Open","Closed"))</f>
        <v/>
      </c>
    </row>
    <row r="176">
      <c r="B176" s="9" t="n"/>
      <c r="I176" s="9" t="n"/>
      <c r="K176" s="10" t="n"/>
      <c r="L176" s="9" t="n"/>
      <c r="M176" t="str">
        <f>IF(OR(B176="",L176=""),"",L176-B176)</f>
        <v/>
      </c>
      <c r="N176" t="str">
        <f>IF(B176="","",IF(L176="","Open","Closed"))</f>
        <v/>
      </c>
    </row>
    <row r="177">
      <c r="B177" s="9" t="n"/>
      <c r="I177" s="9" t="n"/>
      <c r="K177" s="10" t="n"/>
      <c r="L177" s="9" t="n"/>
      <c r="M177" t="str">
        <f>IF(OR(B177="",L177=""),"",L177-B177)</f>
        <v/>
      </c>
      <c r="N177" t="str">
        <f>IF(B177="","",IF(L177="","Open","Closed"))</f>
        <v/>
      </c>
    </row>
    <row r="178">
      <c r="B178" s="9" t="n"/>
      <c r="I178" s="9" t="n"/>
      <c r="K178" s="10" t="n"/>
      <c r="L178" s="9" t="n"/>
      <c r="M178" t="str">
        <f>IF(OR(B178="",L178=""),"",L178-B178)</f>
        <v/>
      </c>
      <c r="N178" t="str">
        <f>IF(B178="","",IF(L178="","Open","Closed"))</f>
        <v/>
      </c>
    </row>
    <row r="179">
      <c r="B179" s="9" t="n"/>
      <c r="I179" s="9" t="n"/>
      <c r="K179" s="10" t="n"/>
      <c r="L179" s="9" t="n"/>
      <c r="M179" t="str">
        <f>IF(OR(B179="",L179=""),"",L179-B179)</f>
        <v/>
      </c>
      <c r="N179" t="str">
        <f>IF(B179="","",IF(L179="","Open","Closed"))</f>
        <v/>
      </c>
    </row>
    <row r="180">
      <c r="B180" s="9" t="n"/>
      <c r="I180" s="9" t="n"/>
      <c r="K180" s="10" t="n"/>
      <c r="L180" s="9" t="n"/>
      <c r="M180" t="str">
        <f>IF(OR(B180="",L180=""),"",L180-B180)</f>
        <v/>
      </c>
      <c r="N180" t="str">
        <f>IF(B180="","",IF(L180="","Open","Closed"))</f>
        <v/>
      </c>
    </row>
    <row r="181">
      <c r="B181" s="9" t="n"/>
      <c r="I181" s="9" t="n"/>
      <c r="K181" s="10" t="n"/>
      <c r="L181" s="9" t="n"/>
      <c r="M181" t="str">
        <f>IF(OR(B181="",L181=""),"",L181-B181)</f>
        <v/>
      </c>
      <c r="N181" t="str">
        <f>IF(B181="","",IF(L181="","Open","Closed"))</f>
        <v/>
      </c>
    </row>
    <row r="182">
      <c r="B182" s="9" t="n"/>
      <c r="I182" s="9" t="n"/>
      <c r="K182" s="10" t="n"/>
      <c r="L182" s="9" t="n"/>
      <c r="M182" t="str">
        <f>IF(OR(B182="",L182=""),"",L182-B182)</f>
        <v/>
      </c>
      <c r="N182" t="str">
        <f>IF(B182="","",IF(L182="","Open","Closed"))</f>
        <v/>
      </c>
    </row>
    <row r="183">
      <c r="B183" s="9" t="n"/>
      <c r="I183" s="9" t="n"/>
      <c r="K183" s="10" t="n"/>
      <c r="L183" s="9" t="n"/>
      <c r="M183" t="str">
        <f>IF(OR(B183="",L183=""),"",L183-B183)</f>
        <v/>
      </c>
      <c r="N183" t="str">
        <f>IF(B183="","",IF(L183="","Open","Closed"))</f>
        <v/>
      </c>
    </row>
    <row r="184">
      <c r="B184" s="9" t="n"/>
      <c r="I184" s="9" t="n"/>
      <c r="K184" s="10" t="n"/>
      <c r="L184" s="9" t="n"/>
      <c r="M184" t="str">
        <f>IF(OR(B184="",L184=""),"",L184-B184)</f>
        <v/>
      </c>
      <c r="N184" t="str">
        <f>IF(B184="","",IF(L184="","Open","Closed"))</f>
        <v/>
      </c>
    </row>
    <row r="185">
      <c r="B185" s="9" t="n"/>
      <c r="I185" s="9" t="n"/>
      <c r="K185" s="10" t="n"/>
      <c r="L185" s="9" t="n"/>
      <c r="M185" t="str">
        <f>IF(OR(B185="",L185=""),"",L185-B185)</f>
        <v/>
      </c>
      <c r="N185" t="str">
        <f>IF(B185="","",IF(L185="","Open","Closed"))</f>
        <v/>
      </c>
    </row>
    <row r="186">
      <c r="B186" s="9" t="n"/>
      <c r="I186" s="9" t="n"/>
      <c r="K186" s="10" t="n"/>
      <c r="L186" s="9" t="n"/>
      <c r="M186" t="str">
        <f>IF(OR(B186="",L186=""),"",L186-B186)</f>
        <v/>
      </c>
      <c r="N186" t="str">
        <f>IF(B186="","",IF(L186="","Open","Closed"))</f>
        <v/>
      </c>
    </row>
    <row r="187">
      <c r="B187" s="9" t="n"/>
      <c r="I187" s="9" t="n"/>
      <c r="K187" s="10" t="n"/>
      <c r="L187" s="9" t="n"/>
      <c r="M187" t="str">
        <f>IF(OR(B187="",L187=""),"",L187-B187)</f>
        <v/>
      </c>
      <c r="N187" t="str">
        <f>IF(B187="","",IF(L187="","Open","Closed"))</f>
        <v/>
      </c>
    </row>
    <row r="188">
      <c r="B188" s="9" t="n"/>
      <c r="I188" s="9" t="n"/>
      <c r="K188" s="10" t="n"/>
      <c r="L188" s="9" t="n"/>
      <c r="M188" t="str">
        <f>IF(OR(B188="",L188=""),"",L188-B188)</f>
        <v/>
      </c>
      <c r="N188" t="str">
        <f>IF(B188="","",IF(L188="","Open","Closed"))</f>
        <v/>
      </c>
    </row>
    <row r="189">
      <c r="B189" s="9" t="n"/>
      <c r="I189" s="9" t="n"/>
      <c r="K189" s="10" t="n"/>
      <c r="L189" s="9" t="n"/>
      <c r="M189" t="str">
        <f>IF(OR(B189="",L189=""),"",L189-B189)</f>
        <v/>
      </c>
      <c r="N189" t="str">
        <f>IF(B189="","",IF(L189="","Open","Closed"))</f>
        <v/>
      </c>
    </row>
    <row r="190">
      <c r="B190" s="9" t="n"/>
      <c r="I190" s="9" t="n"/>
      <c r="K190" s="10" t="n"/>
      <c r="L190" s="9" t="n"/>
      <c r="M190" t="str">
        <f>IF(OR(B190="",L190=""),"",L190-B190)</f>
        <v/>
      </c>
      <c r="N190" t="str">
        <f>IF(B190="","",IF(L190="","Open","Closed"))</f>
        <v/>
      </c>
    </row>
    <row r="191">
      <c r="B191" s="9" t="n"/>
      <c r="I191" s="9" t="n"/>
      <c r="K191" s="10" t="n"/>
      <c r="L191" s="9" t="n"/>
      <c r="M191" t="str">
        <f>IF(OR(B191="",L191=""),"",L191-B191)</f>
        <v/>
      </c>
      <c r="N191" t="str">
        <f>IF(B191="","",IF(L191="","Open","Closed"))</f>
        <v/>
      </c>
    </row>
    <row r="192">
      <c r="B192" s="9" t="n"/>
      <c r="I192" s="9" t="n"/>
      <c r="K192" s="10" t="n"/>
      <c r="L192" s="9" t="n"/>
      <c r="M192" t="str">
        <f>IF(OR(B192="",L192=""),"",L192-B192)</f>
        <v/>
      </c>
      <c r="N192" t="str">
        <f>IF(B192="","",IF(L192="","Open","Closed"))</f>
        <v/>
      </c>
    </row>
    <row r="193">
      <c r="B193" s="9" t="n"/>
      <c r="I193" s="9" t="n"/>
      <c r="K193" s="10" t="n"/>
      <c r="L193" s="9" t="n"/>
      <c r="M193" t="str">
        <f>IF(OR(B193="",L193=""),"",L193-B193)</f>
        <v/>
      </c>
      <c r="N193" t="str">
        <f>IF(B193="","",IF(L193="","Open","Closed"))</f>
        <v/>
      </c>
    </row>
    <row r="194">
      <c r="B194" s="9" t="n"/>
      <c r="I194" s="9" t="n"/>
      <c r="K194" s="10" t="n"/>
      <c r="L194" s="9" t="n"/>
      <c r="M194" t="str">
        <f>IF(OR(B194="",L194=""),"",L194-B194)</f>
        <v/>
      </c>
      <c r="N194" t="str">
        <f>IF(B194="","",IF(L194="","Open","Closed"))</f>
        <v/>
      </c>
    </row>
    <row r="195">
      <c r="B195" s="9" t="n"/>
      <c r="I195" s="9" t="n"/>
      <c r="K195" s="10" t="n"/>
      <c r="L195" s="9" t="n"/>
      <c r="M195" t="str">
        <f>IF(OR(B195="",L195=""),"",L195-B195)</f>
        <v/>
      </c>
      <c r="N195" t="str">
        <f>IF(B195="","",IF(L195="","Open","Closed"))</f>
        <v/>
      </c>
    </row>
    <row r="196">
      <c r="B196" s="9" t="n"/>
      <c r="I196" s="9" t="n"/>
      <c r="K196" s="10" t="n"/>
      <c r="L196" s="9" t="n"/>
      <c r="M196" t="str">
        <f>IF(OR(B196="",L196=""),"",L196-B196)</f>
        <v/>
      </c>
      <c r="N196" t="str">
        <f>IF(B196="","",IF(L196="","Open","Closed"))</f>
        <v/>
      </c>
    </row>
    <row r="197">
      <c r="B197" s="9" t="n"/>
      <c r="I197" s="9" t="n"/>
      <c r="K197" s="10" t="n"/>
      <c r="L197" s="9" t="n"/>
      <c r="M197" t="str">
        <f>IF(OR(B197="",L197=""),"",L197-B197)</f>
        <v/>
      </c>
      <c r="N197" t="str">
        <f>IF(B197="","",IF(L197="","Open","Closed"))</f>
        <v/>
      </c>
    </row>
    <row r="198">
      <c r="B198" s="9" t="n"/>
      <c r="I198" s="9" t="n"/>
      <c r="K198" s="10" t="n"/>
      <c r="L198" s="9" t="n"/>
      <c r="M198" t="str">
        <f>IF(OR(B198="",L198=""),"",L198-B198)</f>
        <v/>
      </c>
      <c r="N198" t="str">
        <f>IF(B198="","",IF(L198="","Open","Closed"))</f>
        <v/>
      </c>
    </row>
    <row r="199">
      <c r="B199" s="9" t="n"/>
      <c r="I199" s="9" t="n"/>
      <c r="K199" s="10" t="n"/>
      <c r="L199" s="9" t="n"/>
      <c r="M199" t="str">
        <f>IF(OR(B199="",L199=""),"",L199-B199)</f>
        <v/>
      </c>
      <c r="N199" t="str">
        <f>IF(B199="","",IF(L199="","Open","Closed"))</f>
        <v/>
      </c>
    </row>
    <row r="200">
      <c r="B200" s="9" t="n"/>
      <c r="I200" s="9" t="n"/>
      <c r="K200" s="10" t="n"/>
      <c r="L200" s="9" t="n"/>
      <c r="M200" t="str">
        <f>IF(OR(B200="",L200=""),"",L200-B200)</f>
        <v/>
      </c>
      <c r="N200" t="str">
        <f>IF(B200="","",IF(L200="","Open","Closed"))</f>
        <v/>
      </c>
    </row>
    <row r="201">
      <c r="B201" s="9" t="n"/>
      <c r="I201" s="9" t="n"/>
      <c r="K201" s="10" t="n"/>
      <c r="L201" s="9" t="n"/>
      <c r="M201" t="str">
        <f>IF(OR(B201="",L201=""),"",L201-B201)</f>
        <v/>
      </c>
      <c r="N201" t="str">
        <f>IF(B201="","",IF(L201="","Open","Closed"))</f>
        <v/>
      </c>
    </row>
    <row r="202">
      <c r="B202" s="9" t="n"/>
      <c r="I202" s="9" t="n"/>
      <c r="K202" s="10" t="n"/>
      <c r="L202" s="9" t="n"/>
      <c r="M202" t="str">
        <f>IF(OR(B202="",L202=""),"",L202-B202)</f>
        <v/>
      </c>
      <c r="N202" t="str">
        <f>IF(B202="","",IF(L202="","Open","Closed"))</f>
        <v/>
      </c>
    </row>
    <row r="203">
      <c r="B203" s="9" t="n"/>
      <c r="I203" s="9" t="n"/>
      <c r="K203" s="10" t="n"/>
      <c r="L203" s="9" t="n"/>
      <c r="M203" t="str">
        <f>IF(OR(B203="",L203=""),"",L203-B203)</f>
        <v/>
      </c>
      <c r="N203" t="str">
        <f>IF(B203="","",IF(L203="","Open","Closed"))</f>
        <v/>
      </c>
    </row>
    <row r="204">
      <c r="B204" s="9" t="n"/>
      <c r="I204" s="9" t="n"/>
      <c r="K204" s="10" t="n"/>
      <c r="L204" s="9" t="n"/>
      <c r="M204" t="str">
        <f>IF(OR(B204="",L204=""),"",L204-B204)</f>
        <v/>
      </c>
      <c r="N204" t="str">
        <f>IF(B204="","",IF(L204="","Open","Closed"))</f>
        <v/>
      </c>
    </row>
    <row r="205">
      <c r="B205" s="9" t="n"/>
      <c r="I205" s="9" t="n"/>
      <c r="K205" s="10" t="n"/>
      <c r="L205" s="9" t="n"/>
      <c r="M205" t="str">
        <f>IF(OR(B205="",L205=""),"",L205-B205)</f>
        <v/>
      </c>
      <c r="N205" t="str">
        <f>IF(B205="","",IF(L205="","Open","Closed"))</f>
        <v/>
      </c>
    </row>
    <row r="206">
      <c r="B206" s="9" t="n"/>
      <c r="I206" s="9" t="n"/>
      <c r="K206" s="10" t="n"/>
      <c r="L206" s="9" t="n"/>
      <c r="M206" t="str">
        <f>IF(OR(B206="",L206=""),"",L206-B206)</f>
        <v/>
      </c>
      <c r="N206" t="str">
        <f>IF(B206="","",IF(L206="","Open","Closed"))</f>
        <v/>
      </c>
    </row>
    <row r="207">
      <c r="B207" s="9" t="n"/>
      <c r="I207" s="9" t="n"/>
      <c r="K207" s="10" t="n"/>
      <c r="L207" s="9" t="n"/>
      <c r="M207" t="str">
        <f>IF(OR(B207="",L207=""),"",L207-B207)</f>
        <v/>
      </c>
      <c r="N207" t="str">
        <f>IF(B207="","",IF(L207="","Open","Closed"))</f>
        <v/>
      </c>
    </row>
    <row r="208">
      <c r="B208" s="9" t="n"/>
      <c r="I208" s="9" t="n"/>
      <c r="K208" s="10" t="n"/>
      <c r="L208" s="9" t="n"/>
      <c r="M208" t="str">
        <f>IF(OR(B208="",L208=""),"",L208-B208)</f>
        <v/>
      </c>
      <c r="N208" t="str">
        <f>IF(B208="","",IF(L208="","Open","Closed"))</f>
        <v/>
      </c>
    </row>
    <row r="209">
      <c r="B209" s="9" t="n"/>
      <c r="I209" s="9" t="n"/>
      <c r="K209" s="10" t="n"/>
      <c r="L209" s="9" t="n"/>
      <c r="M209" t="str">
        <f>IF(OR(B209="",L209=""),"",L209-B209)</f>
        <v/>
      </c>
      <c r="N209" t="str">
        <f>IF(B209="","",IF(L209="","Open","Closed"))</f>
        <v/>
      </c>
    </row>
    <row r="210">
      <c r="B210" s="9" t="n"/>
      <c r="I210" s="9" t="n"/>
      <c r="K210" s="10" t="n"/>
      <c r="L210" s="9" t="n"/>
      <c r="M210" t="str">
        <f>IF(OR(B210="",L210=""),"",L210-B210)</f>
        <v/>
      </c>
      <c r="N210" t="str">
        <f>IF(B210="","",IF(L210="","Open","Closed"))</f>
        <v/>
      </c>
    </row>
    <row r="211">
      <c r="B211" s="9" t="n"/>
      <c r="I211" s="9" t="n"/>
      <c r="K211" s="10" t="n"/>
      <c r="L211" s="9" t="n"/>
      <c r="M211" t="str">
        <f>IF(OR(B211="",L211=""),"",L211-B211)</f>
        <v/>
      </c>
      <c r="N211" t="str">
        <f>IF(B211="","",IF(L211="","Open","Closed"))</f>
        <v/>
      </c>
    </row>
    <row r="212">
      <c r="B212" s="9" t="n"/>
      <c r="I212" s="9" t="n"/>
      <c r="K212" s="10" t="n"/>
      <c r="L212" s="9" t="n"/>
      <c r="M212" t="str">
        <f>IF(OR(B212="",L212=""),"",L212-B212)</f>
        <v/>
      </c>
      <c r="N212" t="str">
        <f>IF(B212="","",IF(L212="","Open","Closed"))</f>
        <v/>
      </c>
    </row>
    <row r="213">
      <c r="B213" s="9" t="n"/>
      <c r="I213" s="9" t="n"/>
      <c r="K213" s="10" t="n"/>
      <c r="L213" s="9" t="n"/>
      <c r="M213" t="str">
        <f>IF(OR(B213="",L213=""),"",L213-B213)</f>
        <v/>
      </c>
      <c r="N213" t="str">
        <f>IF(B213="","",IF(L213="","Open","Closed"))</f>
        <v/>
      </c>
    </row>
    <row r="214">
      <c r="B214" s="9" t="n"/>
      <c r="I214" s="9" t="n"/>
      <c r="K214" s="10" t="n"/>
      <c r="L214" s="9" t="n"/>
      <c r="M214" t="str">
        <f>IF(OR(B214="",L214=""),"",L214-B214)</f>
        <v/>
      </c>
      <c r="N214" t="str">
        <f>IF(B214="","",IF(L214="","Open","Closed"))</f>
        <v/>
      </c>
    </row>
    <row r="215">
      <c r="B215" s="9" t="n"/>
      <c r="I215" s="9" t="n"/>
      <c r="K215" s="10" t="n"/>
      <c r="L215" s="9" t="n"/>
      <c r="M215" t="str">
        <f>IF(OR(B215="",L215=""),"",L215-B215)</f>
        <v/>
      </c>
      <c r="N215" t="str">
        <f>IF(B215="","",IF(L215="","Open","Closed"))</f>
        <v/>
      </c>
    </row>
    <row r="216">
      <c r="B216" s="9" t="n"/>
      <c r="I216" s="9" t="n"/>
      <c r="K216" s="10" t="n"/>
      <c r="L216" s="9" t="n"/>
      <c r="M216" t="str">
        <f>IF(OR(B216="",L216=""),"",L216-B216)</f>
        <v/>
      </c>
      <c r="N216" t="str">
        <f>IF(B216="","",IF(L216="","Open","Closed"))</f>
        <v/>
      </c>
    </row>
    <row r="217">
      <c r="B217" s="9" t="n"/>
      <c r="I217" s="9" t="n"/>
      <c r="K217" s="10" t="n"/>
      <c r="L217" s="9" t="n"/>
      <c r="M217" t="str">
        <f>IF(OR(B217="",L217=""),"",L217-B217)</f>
        <v/>
      </c>
      <c r="N217" t="str">
        <f>IF(B217="","",IF(L217="","Open","Closed"))</f>
        <v/>
      </c>
    </row>
    <row r="218">
      <c r="B218" s="9" t="n"/>
      <c r="I218" s="9" t="n"/>
      <c r="K218" s="10" t="n"/>
      <c r="L218" s="9" t="n"/>
      <c r="M218" t="str">
        <f>IF(OR(B218="",L218=""),"",L218-B218)</f>
        <v/>
      </c>
      <c r="N218" t="str">
        <f>IF(B218="","",IF(L218="","Open","Closed"))</f>
        <v/>
      </c>
    </row>
    <row r="219">
      <c r="B219" s="9" t="n"/>
      <c r="I219" s="9" t="n"/>
      <c r="K219" s="10" t="n"/>
      <c r="L219" s="9" t="n"/>
      <c r="M219" t="str">
        <f>IF(OR(B219="",L219=""),"",L219-B219)</f>
        <v/>
      </c>
      <c r="N219" t="str">
        <f>IF(B219="","",IF(L219="","Open","Closed"))</f>
        <v/>
      </c>
    </row>
    <row r="220">
      <c r="B220" s="9" t="n"/>
      <c r="I220" s="9" t="n"/>
      <c r="K220" s="10" t="n"/>
      <c r="L220" s="9" t="n"/>
      <c r="M220" t="str">
        <f>IF(OR(B220="",L220=""),"",L220-B220)</f>
        <v/>
      </c>
      <c r="N220" t="str">
        <f>IF(B220="","",IF(L220="","Open","Closed"))</f>
        <v/>
      </c>
    </row>
    <row r="221">
      <c r="B221" s="9" t="n"/>
      <c r="I221" s="9" t="n"/>
      <c r="K221" s="10" t="n"/>
      <c r="L221" s="9" t="n"/>
      <c r="M221" t="str">
        <f>IF(OR(B221="",L221=""),"",L221-B221)</f>
        <v/>
      </c>
      <c r="N221" t="str">
        <f>IF(B221="","",IF(L221="","Open","Closed"))</f>
        <v/>
      </c>
    </row>
    <row r="222">
      <c r="B222" s="9" t="n"/>
      <c r="I222" s="9" t="n"/>
      <c r="K222" s="10" t="n"/>
      <c r="L222" s="9" t="n"/>
      <c r="M222" t="str">
        <f>IF(OR(B222="",L222=""),"",L222-B222)</f>
        <v/>
      </c>
      <c r="N222" t="str">
        <f>IF(B222="","",IF(L222="","Open","Closed"))</f>
        <v/>
      </c>
    </row>
    <row r="223">
      <c r="B223" s="9" t="n"/>
      <c r="I223" s="9" t="n"/>
      <c r="K223" s="10" t="n"/>
      <c r="L223" s="9" t="n"/>
      <c r="M223" t="str">
        <f>IF(OR(B223="",L223=""),"",L223-B223)</f>
        <v/>
      </c>
      <c r="N223" t="str">
        <f>IF(B223="","",IF(L223="","Open","Closed"))</f>
        <v/>
      </c>
    </row>
    <row r="224">
      <c r="B224" s="9" t="n"/>
      <c r="I224" s="9" t="n"/>
      <c r="K224" s="10" t="n"/>
      <c r="L224" s="9" t="n"/>
      <c r="M224" t="str">
        <f>IF(OR(B224="",L224=""),"",L224-B224)</f>
        <v/>
      </c>
      <c r="N224" t="str">
        <f>IF(B224="","",IF(L224="","Open","Closed"))</f>
        <v/>
      </c>
    </row>
    <row r="225">
      <c r="B225" s="9" t="n"/>
      <c r="I225" s="9" t="n"/>
      <c r="K225" s="10" t="n"/>
      <c r="L225" s="9" t="n"/>
      <c r="M225" t="str">
        <f>IF(OR(B225="",L225=""),"",L225-B225)</f>
        <v/>
      </c>
      <c r="N225" t="str">
        <f>IF(B225="","",IF(L225="","Open","Closed"))</f>
        <v/>
      </c>
    </row>
    <row r="226">
      <c r="B226" s="9" t="n"/>
      <c r="I226" s="9" t="n"/>
      <c r="K226" s="10" t="n"/>
      <c r="L226" s="9" t="n"/>
      <c r="M226" t="str">
        <f>IF(OR(B226="",L226=""),"",L226-B226)</f>
        <v/>
      </c>
      <c r="N226" t="str">
        <f>IF(B226="","",IF(L226="","Open","Closed"))</f>
        <v/>
      </c>
    </row>
    <row r="227">
      <c r="B227" s="9" t="n"/>
      <c r="I227" s="9" t="n"/>
      <c r="K227" s="10" t="n"/>
      <c r="L227" s="9" t="n"/>
      <c r="M227" t="str">
        <f>IF(OR(B227="",L227=""),"",L227-B227)</f>
        <v/>
      </c>
      <c r="N227" t="str">
        <f>IF(B227="","",IF(L227="","Open","Closed"))</f>
        <v/>
      </c>
    </row>
    <row r="228">
      <c r="B228" s="9" t="n"/>
      <c r="I228" s="9" t="n"/>
      <c r="K228" s="10" t="n"/>
      <c r="L228" s="9" t="n"/>
      <c r="M228" t="str">
        <f>IF(OR(B228="",L228=""),"",L228-B228)</f>
        <v/>
      </c>
      <c r="N228" t="str">
        <f>IF(B228="","",IF(L228="","Open","Closed"))</f>
        <v/>
      </c>
    </row>
    <row r="229">
      <c r="B229" s="9" t="n"/>
      <c r="I229" s="9" t="n"/>
      <c r="K229" s="10" t="n"/>
      <c r="L229" s="9" t="n"/>
      <c r="M229" t="str">
        <f>IF(OR(B229="",L229=""),"",L229-B229)</f>
        <v/>
      </c>
      <c r="N229" t="str">
        <f>IF(B229="","",IF(L229="","Open","Closed"))</f>
        <v/>
      </c>
    </row>
    <row r="230">
      <c r="B230" s="9" t="n"/>
      <c r="I230" s="9" t="n"/>
      <c r="K230" s="10" t="n"/>
      <c r="L230" s="9" t="n"/>
      <c r="M230" t="str">
        <f>IF(OR(B230="",L230=""),"",L230-B230)</f>
        <v/>
      </c>
      <c r="N230" t="str">
        <f>IF(B230="","",IF(L230="","Open","Closed"))</f>
        <v/>
      </c>
    </row>
    <row r="231">
      <c r="B231" s="9" t="n"/>
      <c r="I231" s="9" t="n"/>
      <c r="K231" s="10" t="n"/>
      <c r="L231" s="9" t="n"/>
      <c r="M231" t="str">
        <f>IF(OR(B231="",L231=""),"",L231-B231)</f>
        <v/>
      </c>
      <c r="N231" t="str">
        <f>IF(B231="","",IF(L231="","Open","Closed"))</f>
        <v/>
      </c>
    </row>
    <row r="232">
      <c r="B232" s="9" t="n"/>
      <c r="I232" s="9" t="n"/>
      <c r="K232" s="10" t="n"/>
      <c r="L232" s="9" t="n"/>
      <c r="M232" t="str">
        <f>IF(OR(B232="",L232=""),"",L232-B232)</f>
        <v/>
      </c>
      <c r="N232" t="str">
        <f>IF(B232="","",IF(L232="","Open","Closed"))</f>
        <v/>
      </c>
    </row>
    <row r="233">
      <c r="B233" s="9" t="n"/>
      <c r="I233" s="9" t="n"/>
      <c r="K233" s="10" t="n"/>
      <c r="L233" s="9" t="n"/>
      <c r="M233" t="str">
        <f>IF(OR(B233="",L233=""),"",L233-B233)</f>
        <v/>
      </c>
      <c r="N233" t="str">
        <f>IF(B233="","",IF(L233="","Open","Closed"))</f>
        <v/>
      </c>
    </row>
    <row r="234">
      <c r="B234" s="9" t="n"/>
      <c r="I234" s="9" t="n"/>
      <c r="K234" s="10" t="n"/>
      <c r="L234" s="9" t="n"/>
      <c r="M234" t="str">
        <f>IF(OR(B234="",L234=""),"",L234-B234)</f>
        <v/>
      </c>
      <c r="N234" t="str">
        <f>IF(B234="","",IF(L234="","Open","Closed"))</f>
        <v/>
      </c>
    </row>
    <row r="235">
      <c r="B235" s="9" t="n"/>
      <c r="I235" s="9" t="n"/>
      <c r="K235" s="10" t="n"/>
      <c r="L235" s="9" t="n"/>
      <c r="M235" t="str">
        <f>IF(OR(B235="",L235=""),"",L235-B235)</f>
        <v/>
      </c>
      <c r="N235" t="str">
        <f>IF(B235="","",IF(L235="","Open","Closed"))</f>
        <v/>
      </c>
    </row>
    <row r="236">
      <c r="B236" s="9" t="n"/>
      <c r="I236" s="9" t="n"/>
      <c r="K236" s="10" t="n"/>
      <c r="L236" s="9" t="n"/>
      <c r="M236" t="str">
        <f>IF(OR(B236="",L236=""),"",L236-B236)</f>
        <v/>
      </c>
      <c r="N236" t="str">
        <f>IF(B236="","",IF(L236="","Open","Closed"))</f>
        <v/>
      </c>
    </row>
    <row r="237">
      <c r="B237" s="9" t="n"/>
      <c r="I237" s="9" t="n"/>
      <c r="K237" s="10" t="n"/>
      <c r="L237" s="9" t="n"/>
      <c r="M237" t="str">
        <f>IF(OR(B237="",L237=""),"",L237-B237)</f>
        <v/>
      </c>
      <c r="N237" t="str">
        <f>IF(B237="","",IF(L237="","Open","Closed"))</f>
        <v/>
      </c>
    </row>
    <row r="238">
      <c r="B238" s="9" t="n"/>
      <c r="I238" s="9" t="n"/>
      <c r="K238" s="10" t="n"/>
      <c r="L238" s="9" t="n"/>
      <c r="M238" t="str">
        <f>IF(OR(B238="",L238=""),"",L238-B238)</f>
        <v/>
      </c>
      <c r="N238" t="str">
        <f>IF(B238="","",IF(L238="","Open","Closed"))</f>
        <v/>
      </c>
    </row>
    <row r="239">
      <c r="B239" s="9" t="n"/>
      <c r="I239" s="9" t="n"/>
      <c r="K239" s="10" t="n"/>
      <c r="L239" s="9" t="n"/>
      <c r="M239" t="str">
        <f>IF(OR(B239="",L239=""),"",L239-B239)</f>
        <v/>
      </c>
      <c r="N239" t="str">
        <f>IF(B239="","",IF(L239="","Open","Closed"))</f>
        <v/>
      </c>
    </row>
    <row r="240">
      <c r="B240" s="9" t="n"/>
      <c r="I240" s="9" t="n"/>
      <c r="K240" s="10" t="n"/>
      <c r="L240" s="9" t="n"/>
      <c r="M240" t="str">
        <f>IF(OR(B240="",L240=""),"",L240-B240)</f>
        <v/>
      </c>
      <c r="N240" t="str">
        <f>IF(B240="","",IF(L240="","Open","Closed"))</f>
        <v/>
      </c>
    </row>
    <row r="241">
      <c r="B241" s="9" t="n"/>
      <c r="I241" s="9" t="n"/>
      <c r="K241" s="10" t="n"/>
      <c r="L241" s="9" t="n"/>
      <c r="M241" t="str">
        <f>IF(OR(B241="",L241=""),"",L241-B241)</f>
        <v/>
      </c>
      <c r="N241" t="str">
        <f>IF(B241="","",IF(L241="","Open","Closed"))</f>
        <v/>
      </c>
    </row>
    <row r="242">
      <c r="B242" s="9" t="n"/>
      <c r="I242" s="9" t="n"/>
      <c r="K242" s="10" t="n"/>
      <c r="L242" s="9" t="n"/>
      <c r="M242" t="str">
        <f>IF(OR(B242="",L242=""),"",L242-B242)</f>
        <v/>
      </c>
      <c r="N242" t="str">
        <f>IF(B242="","",IF(L242="","Open","Closed"))</f>
        <v/>
      </c>
    </row>
    <row r="243">
      <c r="B243" s="9" t="n"/>
      <c r="I243" s="9" t="n"/>
      <c r="K243" s="10" t="n"/>
      <c r="L243" s="9" t="n"/>
      <c r="M243" t="str">
        <f>IF(OR(B243="",L243=""),"",L243-B243)</f>
        <v/>
      </c>
      <c r="N243" t="str">
        <f>IF(B243="","",IF(L243="","Open","Closed"))</f>
        <v/>
      </c>
    </row>
    <row r="244">
      <c r="B244" s="9" t="n"/>
      <c r="I244" s="9" t="n"/>
      <c r="K244" s="10" t="n"/>
      <c r="L244" s="9" t="n"/>
      <c r="M244" t="str">
        <f>IF(OR(B244="",L244=""),"",L244-B244)</f>
        <v/>
      </c>
      <c r="N244" t="str">
        <f>IF(B244="","",IF(L244="","Open","Closed"))</f>
        <v/>
      </c>
    </row>
    <row r="245">
      <c r="B245" s="9" t="n"/>
      <c r="I245" s="9" t="n"/>
      <c r="K245" s="10" t="n"/>
      <c r="L245" s="9" t="n"/>
      <c r="M245" t="str">
        <f>IF(OR(B245="",L245=""),"",L245-B245)</f>
        <v/>
      </c>
      <c r="N245" t="str">
        <f>IF(B245="","",IF(L245="","Open","Closed"))</f>
        <v/>
      </c>
    </row>
    <row r="246">
      <c r="B246" s="9" t="n"/>
      <c r="I246" s="9" t="n"/>
      <c r="K246" s="10" t="n"/>
      <c r="L246" s="9" t="n"/>
      <c r="M246" t="str">
        <f>IF(OR(B246="",L246=""),"",L246-B246)</f>
        <v/>
      </c>
      <c r="N246" t="str">
        <f>IF(B246="","",IF(L246="","Open","Closed"))</f>
        <v/>
      </c>
    </row>
    <row r="247">
      <c r="B247" s="9" t="n"/>
      <c r="I247" s="9" t="n"/>
      <c r="K247" s="10" t="n"/>
      <c r="L247" s="9" t="n"/>
      <c r="M247" t="str">
        <f>IF(OR(B247="",L247=""),"",L247-B247)</f>
        <v/>
      </c>
      <c r="N247" t="str">
        <f>IF(B247="","",IF(L247="","Open","Closed"))</f>
        <v/>
      </c>
    </row>
    <row r="248">
      <c r="B248" s="9" t="n"/>
      <c r="I248" s="9" t="n"/>
      <c r="K248" s="10" t="n"/>
      <c r="L248" s="9" t="n"/>
      <c r="M248" t="str">
        <f>IF(OR(B248="",L248=""),"",L248-B248)</f>
        <v/>
      </c>
      <c r="N248" t="str">
        <f>IF(B248="","",IF(L248="","Open","Closed"))</f>
        <v/>
      </c>
    </row>
    <row r="249">
      <c r="B249" s="9" t="n"/>
      <c r="I249" s="9" t="n"/>
      <c r="K249" s="10" t="n"/>
      <c r="L249" s="9" t="n"/>
      <c r="M249" t="str">
        <f>IF(OR(B249="",L249=""),"",L249-B249)</f>
        <v/>
      </c>
      <c r="N249" t="str">
        <f>IF(B249="","",IF(L249="","Open","Closed"))</f>
        <v/>
      </c>
    </row>
    <row r="250">
      <c r="B250" s="9" t="n"/>
      <c r="I250" s="9" t="n"/>
      <c r="K250" s="10" t="n"/>
      <c r="L250" s="9" t="n"/>
      <c r="M250" t="str">
        <f>IF(OR(B250="",L250=""),"",L250-B250)</f>
        <v/>
      </c>
      <c r="N250" t="str">
        <f>IF(B250="","",IF(L250="","Open","Closed"))</f>
        <v/>
      </c>
    </row>
    <row r="251">
      <c r="B251" s="9" t="n"/>
      <c r="I251" s="9" t="n"/>
      <c r="K251" s="10" t="n"/>
      <c r="L251" s="9" t="n"/>
      <c r="M251" t="str">
        <f>IF(OR(B251="",L251=""),"",L251-B251)</f>
        <v/>
      </c>
      <c r="N251" t="str">
        <f>IF(B251="","",IF(L251="","Open","Closed"))</f>
        <v/>
      </c>
    </row>
    <row r="252">
      <c r="B252" s="9" t="n"/>
      <c r="I252" s="9" t="n"/>
      <c r="K252" s="10" t="n"/>
      <c r="L252" s="9" t="n"/>
      <c r="M252" t="str">
        <f>IF(OR(B252="",L252=""),"",L252-B252)</f>
        <v/>
      </c>
      <c r="N252" t="str">
        <f>IF(B252="","",IF(L252="","Open","Closed"))</f>
        <v/>
      </c>
    </row>
    <row r="253">
      <c r="B253" s="9" t="n"/>
      <c r="I253" s="9" t="n"/>
      <c r="K253" s="10" t="n"/>
      <c r="L253" s="9" t="n"/>
      <c r="M253" t="str">
        <f>IF(OR(B253="",L253=""),"",L253-B253)</f>
        <v/>
      </c>
      <c r="N253" t="str">
        <f>IF(B253="","",IF(L253="","Open","Closed"))</f>
        <v/>
      </c>
    </row>
    <row r="254">
      <c r="B254" s="9" t="n"/>
      <c r="I254" s="9" t="n"/>
      <c r="K254" s="10" t="n"/>
      <c r="L254" s="9" t="n"/>
      <c r="M254" t="str">
        <f>IF(OR(B254="",L254=""),"",L254-B254)</f>
        <v/>
      </c>
      <c r="N254" t="str">
        <f>IF(B254="","",IF(L254="","Open","Closed"))</f>
        <v/>
      </c>
    </row>
    <row r="255">
      <c r="B255" s="9" t="n"/>
      <c r="I255" s="9" t="n"/>
      <c r="K255" s="10" t="n"/>
      <c r="L255" s="9" t="n"/>
      <c r="M255" t="str">
        <f>IF(OR(B255="",L255=""),"",L255-B255)</f>
        <v/>
      </c>
      <c r="N255" t="str">
        <f>IF(B255="","",IF(L255="","Open","Closed"))</f>
        <v/>
      </c>
    </row>
    <row r="256">
      <c r="B256" s="9" t="n"/>
      <c r="I256" s="9" t="n"/>
      <c r="K256" s="10" t="n"/>
      <c r="L256" s="9" t="n"/>
      <c r="M256" t="str">
        <f>IF(OR(B256="",L256=""),"",L256-B256)</f>
        <v/>
      </c>
      <c r="N256" t="str">
        <f>IF(B256="","",IF(L256="","Open","Closed"))</f>
        <v/>
      </c>
    </row>
    <row r="257">
      <c r="B257" s="9" t="n"/>
      <c r="I257" s="9" t="n"/>
      <c r="K257" s="10" t="n"/>
      <c r="L257" s="9" t="n"/>
      <c r="M257" t="str">
        <f>IF(OR(B257="",L257=""),"",L257-B257)</f>
        <v/>
      </c>
      <c r="N257" t="str">
        <f>IF(B257="","",IF(L257="","Open","Closed"))</f>
        <v/>
      </c>
    </row>
    <row r="258">
      <c r="B258" s="9" t="n"/>
      <c r="I258" s="9" t="n"/>
      <c r="K258" s="10" t="n"/>
      <c r="L258" s="9" t="n"/>
      <c r="M258" t="str">
        <f>IF(OR(B258="",L258=""),"",L258-B258)</f>
        <v/>
      </c>
      <c r="N258" t="str">
        <f>IF(B258="","",IF(L258="","Open","Closed"))</f>
        <v/>
      </c>
    </row>
    <row r="259">
      <c r="B259" s="9" t="n"/>
      <c r="I259" s="9" t="n"/>
      <c r="K259" s="10" t="n"/>
      <c r="L259" s="9" t="n"/>
      <c r="M259" t="str">
        <f>IF(OR(B259="",L259=""),"",L259-B259)</f>
        <v/>
      </c>
      <c r="N259" t="str">
        <f>IF(B259="","",IF(L259="","Open","Closed"))</f>
        <v/>
      </c>
    </row>
    <row r="260">
      <c r="B260" s="9" t="n"/>
      <c r="I260" s="9" t="n"/>
      <c r="K260" s="10" t="n"/>
      <c r="L260" s="9" t="n"/>
      <c r="M260" t="str">
        <f>IF(OR(B260="",L260=""),"",L260-B260)</f>
        <v/>
      </c>
      <c r="N260" t="str">
        <f>IF(B260="","",IF(L260="","Open","Closed"))</f>
        <v/>
      </c>
    </row>
    <row r="261">
      <c r="B261" s="9" t="n"/>
      <c r="I261" s="9" t="n"/>
      <c r="K261" s="10" t="n"/>
      <c r="L261" s="9" t="n"/>
      <c r="M261" t="str">
        <f>IF(OR(B261="",L261=""),"",L261-B261)</f>
        <v/>
      </c>
      <c r="N261" t="str">
        <f>IF(B261="","",IF(L261="","Open","Closed"))</f>
        <v/>
      </c>
    </row>
    <row r="262">
      <c r="B262" s="9" t="n"/>
      <c r="I262" s="9" t="n"/>
      <c r="K262" s="10" t="n"/>
      <c r="L262" s="9" t="n"/>
      <c r="M262" t="str">
        <f>IF(OR(B262="",L262=""),"",L262-B262)</f>
        <v/>
      </c>
      <c r="N262" t="str">
        <f>IF(B262="","",IF(L262="","Open","Closed"))</f>
        <v/>
      </c>
    </row>
    <row r="263">
      <c r="B263" s="9" t="n"/>
      <c r="I263" s="9" t="n"/>
      <c r="K263" s="10" t="n"/>
      <c r="L263" s="9" t="n"/>
      <c r="M263" t="str">
        <f>IF(OR(B263="",L263=""),"",L263-B263)</f>
        <v/>
      </c>
      <c r="N263" t="str">
        <f>IF(B263="","",IF(L263="","Open","Closed"))</f>
        <v/>
      </c>
    </row>
    <row r="264">
      <c r="B264" s="9" t="n"/>
      <c r="I264" s="9" t="n"/>
      <c r="K264" s="10" t="n"/>
      <c r="L264" s="9" t="n"/>
      <c r="M264" t="str">
        <f>IF(OR(B264="",L264=""),"",L264-B264)</f>
        <v/>
      </c>
      <c r="N264" t="str">
        <f>IF(B264="","",IF(L264="","Open","Closed"))</f>
        <v/>
      </c>
    </row>
    <row r="265">
      <c r="B265" s="9" t="n"/>
      <c r="I265" s="9" t="n"/>
      <c r="K265" s="10" t="n"/>
      <c r="L265" s="9" t="n"/>
      <c r="M265" t="str">
        <f>IF(OR(B265="",L265=""),"",L265-B265)</f>
        <v/>
      </c>
      <c r="N265" t="str">
        <f>IF(B265="","",IF(L265="","Open","Closed"))</f>
        <v/>
      </c>
    </row>
    <row r="266">
      <c r="B266" s="9" t="n"/>
      <c r="I266" s="9" t="n"/>
      <c r="K266" s="10" t="n"/>
      <c r="L266" s="9" t="n"/>
      <c r="M266" t="str">
        <f>IF(OR(B266="",L266=""),"",L266-B266)</f>
        <v/>
      </c>
      <c r="N266" t="str">
        <f>IF(B266="","",IF(L266="","Open","Closed"))</f>
        <v/>
      </c>
    </row>
    <row r="267">
      <c r="B267" s="9" t="n"/>
      <c r="I267" s="9" t="n"/>
      <c r="K267" s="10" t="n"/>
      <c r="L267" s="9" t="n"/>
      <c r="M267" t="str">
        <f>IF(OR(B267="",L267=""),"",L267-B267)</f>
        <v/>
      </c>
      <c r="N267" t="str">
        <f>IF(B267="","",IF(L267="","Open","Closed"))</f>
        <v/>
      </c>
    </row>
    <row r="268">
      <c r="B268" s="9" t="n"/>
      <c r="I268" s="9" t="n"/>
      <c r="K268" s="10" t="n"/>
      <c r="L268" s="9" t="n"/>
      <c r="M268" t="str">
        <f>IF(OR(B268="",L268=""),"",L268-B268)</f>
        <v/>
      </c>
      <c r="N268" t="str">
        <f>IF(B268="","",IF(L268="","Open","Closed"))</f>
        <v/>
      </c>
    </row>
    <row r="269">
      <c r="B269" s="9" t="n"/>
      <c r="I269" s="9" t="n"/>
      <c r="K269" s="10" t="n"/>
      <c r="L269" s="9" t="n"/>
      <c r="M269" t="str">
        <f>IF(OR(B269="",L269=""),"",L269-B269)</f>
        <v/>
      </c>
      <c r="N269" t="str">
        <f>IF(B269="","",IF(L269="","Open","Closed"))</f>
        <v/>
      </c>
    </row>
    <row r="270">
      <c r="B270" s="9" t="n"/>
      <c r="I270" s="9" t="n"/>
      <c r="K270" s="10" t="n"/>
      <c r="L270" s="9" t="n"/>
      <c r="M270" t="str">
        <f>IF(OR(B270="",L270=""),"",L270-B270)</f>
        <v/>
      </c>
      <c r="N270" t="str">
        <f>IF(B270="","",IF(L270="","Open","Closed"))</f>
        <v/>
      </c>
    </row>
    <row r="271">
      <c r="B271" s="9" t="n"/>
      <c r="I271" s="9" t="n"/>
      <c r="K271" s="10" t="n"/>
      <c r="L271" s="9" t="n"/>
      <c r="M271" t="str">
        <f>IF(OR(B271="",L271=""),"",L271-B271)</f>
        <v/>
      </c>
      <c r="N271" t="str">
        <f>IF(B271="","",IF(L271="","Open","Closed"))</f>
        <v/>
      </c>
    </row>
    <row r="272">
      <c r="B272" s="9" t="n"/>
      <c r="I272" s="9" t="n"/>
      <c r="K272" s="10" t="n"/>
      <c r="L272" s="9" t="n"/>
      <c r="M272" t="str">
        <f>IF(OR(B272="",L272=""),"",L272-B272)</f>
        <v/>
      </c>
      <c r="N272" t="str">
        <f>IF(B272="","",IF(L272="","Open","Closed"))</f>
        <v/>
      </c>
    </row>
    <row r="273">
      <c r="B273" s="9" t="n"/>
      <c r="I273" s="9" t="n"/>
      <c r="K273" s="10" t="n"/>
      <c r="L273" s="9" t="n"/>
      <c r="M273" t="str">
        <f>IF(OR(B273="",L273=""),"",L273-B273)</f>
        <v/>
      </c>
      <c r="N273" t="str">
        <f>IF(B273="","",IF(L273="","Open","Closed"))</f>
        <v/>
      </c>
    </row>
    <row r="274">
      <c r="B274" s="9" t="n"/>
      <c r="I274" s="9" t="n"/>
      <c r="K274" s="10" t="n"/>
      <c r="L274" s="9" t="n"/>
      <c r="M274" t="str">
        <f>IF(OR(B274="",L274=""),"",L274-B274)</f>
        <v/>
      </c>
      <c r="N274" t="str">
        <f>IF(B274="","",IF(L274="","Open","Closed"))</f>
        <v/>
      </c>
    </row>
    <row r="275">
      <c r="B275" s="9" t="n"/>
      <c r="I275" s="9" t="n"/>
      <c r="K275" s="10" t="n"/>
      <c r="L275" s="9" t="n"/>
      <c r="M275" t="str">
        <f>IF(OR(B275="",L275=""),"",L275-B275)</f>
        <v/>
      </c>
      <c r="N275" t="str">
        <f>IF(B275="","",IF(L275="","Open","Closed"))</f>
        <v/>
      </c>
    </row>
    <row r="276">
      <c r="B276" s="9" t="n"/>
      <c r="I276" s="9" t="n"/>
      <c r="K276" s="10" t="n"/>
      <c r="L276" s="9" t="n"/>
      <c r="M276" t="str">
        <f>IF(OR(B276="",L276=""),"",L276-B276)</f>
        <v/>
      </c>
      <c r="N276" t="str">
        <f>IF(B276="","",IF(L276="","Open","Closed"))</f>
        <v/>
      </c>
    </row>
    <row r="277">
      <c r="B277" s="9" t="n"/>
      <c r="I277" s="9" t="n"/>
      <c r="K277" s="10" t="n"/>
      <c r="L277" s="9" t="n"/>
      <c r="M277" t="str">
        <f>IF(OR(B277="",L277=""),"",L277-B277)</f>
        <v/>
      </c>
      <c r="N277" t="str">
        <f>IF(B277="","",IF(L277="","Open","Closed"))</f>
        <v/>
      </c>
    </row>
    <row r="278">
      <c r="B278" s="9" t="n"/>
      <c r="I278" s="9" t="n"/>
      <c r="K278" s="10" t="n"/>
      <c r="L278" s="9" t="n"/>
      <c r="M278" t="str">
        <f>IF(OR(B278="",L278=""),"",L278-B278)</f>
        <v/>
      </c>
      <c r="N278" t="str">
        <f>IF(B278="","",IF(L278="","Open","Closed"))</f>
        <v/>
      </c>
    </row>
    <row r="279">
      <c r="B279" s="9" t="n"/>
      <c r="I279" s="9" t="n"/>
      <c r="K279" s="10" t="n"/>
      <c r="L279" s="9" t="n"/>
      <c r="M279" t="str">
        <f>IF(OR(B279="",L279=""),"",L279-B279)</f>
        <v/>
      </c>
      <c r="N279" t="str">
        <f>IF(B279="","",IF(L279="","Open","Closed"))</f>
        <v/>
      </c>
    </row>
    <row r="280">
      <c r="B280" s="9" t="n"/>
      <c r="I280" s="9" t="n"/>
      <c r="K280" s="10" t="n"/>
      <c r="L280" s="9" t="n"/>
      <c r="M280" t="str">
        <f>IF(OR(B280="",L280=""),"",L280-B280)</f>
        <v/>
      </c>
      <c r="N280" t="str">
        <f>IF(B280="","",IF(L280="","Open","Closed"))</f>
        <v/>
      </c>
    </row>
    <row r="281">
      <c r="B281" s="9" t="n"/>
      <c r="I281" s="9" t="n"/>
      <c r="K281" s="10" t="n"/>
      <c r="L281" s="9" t="n"/>
      <c r="M281" t="str">
        <f>IF(OR(B281="",L281=""),"",L281-B281)</f>
        <v/>
      </c>
      <c r="N281" t="str">
        <f>IF(B281="","",IF(L281="","Open","Closed"))</f>
        <v/>
      </c>
    </row>
    <row r="282">
      <c r="B282" s="9" t="n"/>
      <c r="I282" s="9" t="n"/>
      <c r="K282" s="10" t="n"/>
      <c r="L282" s="9" t="n"/>
      <c r="M282" t="str">
        <f>IF(OR(B282="",L282=""),"",L282-B282)</f>
        <v/>
      </c>
      <c r="N282" t="str">
        <f>IF(B282="","",IF(L282="","Open","Closed"))</f>
        <v/>
      </c>
    </row>
    <row r="283">
      <c r="B283" s="9" t="n"/>
      <c r="I283" s="9" t="n"/>
      <c r="K283" s="10" t="n"/>
      <c r="L283" s="9" t="n"/>
      <c r="M283" t="str">
        <f>IF(OR(B283="",L283=""),"",L283-B283)</f>
        <v/>
      </c>
      <c r="N283" t="str">
        <f>IF(B283="","",IF(L283="","Open","Closed"))</f>
        <v/>
      </c>
    </row>
    <row r="284">
      <c r="B284" s="9" t="n"/>
      <c r="I284" s="9" t="n"/>
      <c r="K284" s="10" t="n"/>
      <c r="L284" s="9" t="n"/>
      <c r="M284" t="str">
        <f>IF(OR(B284="",L284=""),"",L284-B284)</f>
        <v/>
      </c>
      <c r="N284" t="str">
        <f>IF(B284="","",IF(L284="","Open","Closed"))</f>
        <v/>
      </c>
    </row>
    <row r="285">
      <c r="B285" s="9" t="n"/>
      <c r="I285" s="9" t="n"/>
      <c r="K285" s="10" t="n"/>
      <c r="L285" s="9" t="n"/>
      <c r="M285" t="str">
        <f>IF(OR(B285="",L285=""),"",L285-B285)</f>
        <v/>
      </c>
      <c r="N285" t="str">
        <f>IF(B285="","",IF(L285="","Open","Closed"))</f>
        <v/>
      </c>
    </row>
    <row r="286">
      <c r="B286" s="9" t="n"/>
      <c r="I286" s="9" t="n"/>
      <c r="K286" s="10" t="n"/>
      <c r="L286" s="9" t="n"/>
      <c r="M286" t="str">
        <f>IF(OR(B286="",L286=""),"",L286-B286)</f>
        <v/>
      </c>
      <c r="N286" t="str">
        <f>IF(B286="","",IF(L286="","Open","Closed"))</f>
        <v/>
      </c>
    </row>
    <row r="287">
      <c r="B287" s="9" t="n"/>
      <c r="I287" s="9" t="n"/>
      <c r="K287" s="10" t="n"/>
      <c r="L287" s="9" t="n"/>
      <c r="M287" t="str">
        <f>IF(OR(B287="",L287=""),"",L287-B287)</f>
        <v/>
      </c>
      <c r="N287" t="str">
        <f>IF(B287="","",IF(L287="","Open","Closed"))</f>
        <v/>
      </c>
    </row>
    <row r="288">
      <c r="B288" s="9" t="n"/>
      <c r="I288" s="9" t="n"/>
      <c r="K288" s="10" t="n"/>
      <c r="L288" s="9" t="n"/>
      <c r="M288" t="str">
        <f>IF(OR(B288="",L288=""),"",L288-B288)</f>
        <v/>
      </c>
      <c r="N288" t="str">
        <f>IF(B288="","",IF(L288="","Open","Closed"))</f>
        <v/>
      </c>
    </row>
    <row r="289">
      <c r="B289" s="9" t="n"/>
      <c r="I289" s="9" t="n"/>
      <c r="K289" s="10" t="n"/>
      <c r="L289" s="9" t="n"/>
      <c r="M289" t="str">
        <f>IF(OR(B289="",L289=""),"",L289-B289)</f>
        <v/>
      </c>
      <c r="N289" t="str">
        <f>IF(B289="","",IF(L289="","Open","Closed"))</f>
        <v/>
      </c>
    </row>
    <row r="290">
      <c r="B290" s="9" t="n"/>
      <c r="I290" s="9" t="n"/>
      <c r="K290" s="10" t="n"/>
      <c r="L290" s="9" t="n"/>
      <c r="M290" t="str">
        <f>IF(OR(B290="",L290=""),"",L290-B290)</f>
        <v/>
      </c>
      <c r="N290" t="str">
        <f>IF(B290="","",IF(L290="","Open","Closed"))</f>
        <v/>
      </c>
    </row>
    <row r="291">
      <c r="B291" s="9" t="n"/>
      <c r="I291" s="9" t="n"/>
      <c r="K291" s="10" t="n"/>
      <c r="L291" s="9" t="n"/>
      <c r="M291" t="str">
        <f>IF(OR(B291="",L291=""),"",L291-B291)</f>
        <v/>
      </c>
      <c r="N291" t="str">
        <f>IF(B291="","",IF(L291="","Open","Closed"))</f>
        <v/>
      </c>
    </row>
    <row r="292">
      <c r="B292" s="9" t="n"/>
      <c r="I292" s="9" t="n"/>
      <c r="K292" s="10" t="n"/>
      <c r="L292" s="9" t="n"/>
      <c r="M292" t="str">
        <f>IF(OR(B292="",L292=""),"",L292-B292)</f>
        <v/>
      </c>
      <c r="N292" t="str">
        <f>IF(B292="","",IF(L292="","Open","Closed"))</f>
        <v/>
      </c>
    </row>
    <row r="293">
      <c r="B293" s="9" t="n"/>
      <c r="I293" s="9" t="n"/>
      <c r="K293" s="10" t="n"/>
      <c r="L293" s="9" t="n"/>
      <c r="M293" t="str">
        <f>IF(OR(B293="",L293=""),"",L293-B293)</f>
        <v/>
      </c>
      <c r="N293" t="str">
        <f>IF(B293="","",IF(L293="","Open","Closed"))</f>
        <v/>
      </c>
    </row>
    <row r="294">
      <c r="B294" s="9" t="n"/>
      <c r="I294" s="9" t="n"/>
      <c r="K294" s="10" t="n"/>
      <c r="L294" s="9" t="n"/>
      <c r="M294" t="str">
        <f>IF(OR(B294="",L294=""),"",L294-B294)</f>
        <v/>
      </c>
      <c r="N294" t="str">
        <f>IF(B294="","",IF(L294="","Open","Closed"))</f>
        <v/>
      </c>
    </row>
    <row r="295">
      <c r="B295" s="9" t="n"/>
      <c r="I295" s="9" t="n"/>
      <c r="K295" s="10" t="n"/>
      <c r="L295" s="9" t="n"/>
      <c r="M295" t="str">
        <f>IF(OR(B295="",L295=""),"",L295-B295)</f>
        <v/>
      </c>
      <c r="N295" t="str">
        <f>IF(B295="","",IF(L295="","Open","Closed"))</f>
        <v/>
      </c>
    </row>
    <row r="296">
      <c r="B296" s="9" t="n"/>
      <c r="I296" s="9" t="n"/>
      <c r="K296" s="10" t="n"/>
      <c r="L296" s="9" t="n"/>
      <c r="M296" t="str">
        <f>IF(OR(B296="",L296=""),"",L296-B296)</f>
        <v/>
      </c>
      <c r="N296" t="str">
        <f>IF(B296="","",IF(L296="","Open","Closed"))</f>
        <v/>
      </c>
    </row>
    <row r="297">
      <c r="B297" s="9" t="n"/>
      <c r="I297" s="9" t="n"/>
      <c r="K297" s="10" t="n"/>
      <c r="L297" s="9" t="n"/>
      <c r="M297" t="str">
        <f>IF(OR(B297="",L297=""),"",L297-B297)</f>
        <v/>
      </c>
      <c r="N297" t="str">
        <f>IF(B297="","",IF(L297="","Open","Closed"))</f>
        <v/>
      </c>
    </row>
    <row r="298">
      <c r="B298" s="9" t="n"/>
      <c r="I298" s="9" t="n"/>
      <c r="K298" s="10" t="n"/>
      <c r="L298" s="9" t="n"/>
      <c r="M298" t="str">
        <f>IF(OR(B298="",L298=""),"",L298-B298)</f>
        <v/>
      </c>
      <c r="N298" t="str">
        <f>IF(B298="","",IF(L298="","Open","Closed"))</f>
        <v/>
      </c>
    </row>
    <row r="299">
      <c r="B299" s="9" t="n"/>
      <c r="I299" s="9" t="n"/>
      <c r="K299" s="10" t="n"/>
      <c r="L299" s="9" t="n"/>
      <c r="M299" t="str">
        <f>IF(OR(B299="",L299=""),"",L299-B299)</f>
        <v/>
      </c>
      <c r="N299" t="str">
        <f>IF(B299="","",IF(L299="","Open","Closed"))</f>
        <v/>
      </c>
    </row>
    <row r="300">
      <c r="B300" s="9" t="n"/>
      <c r="I300" s="9" t="n"/>
      <c r="K300" s="10" t="n"/>
      <c r="L300" s="9" t="n"/>
      <c r="M300" t="str">
        <f>IF(OR(B300="",L300=""),"",L300-B300)</f>
        <v/>
      </c>
      <c r="N300" t="str">
        <f>IF(B300="","",IF(L300="","Open","Closed"))</f>
        <v/>
      </c>
    </row>
  </sheetData>
  <dataValidations count="1">
    <dataValidation sqref="G2:G300" showDropDown="0" showInputMessage="0" showErrorMessage="0" allowBlank="1" type="list">
      <formula1>"Wrong color,Wrong size,Stitching,Hardware,Damaged in shipping,Changed mind"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5" t="inlineStr">
        <is>
          <t>RMA form template</t>
        </is>
      </c>
    </row>
    <row r="2" ht="15" customHeight="1">
      <c r="A2" s="3" t="inlineStr">
        <is>
          <t>From the article: https://www.tarostack.com/articles/rma-form-template</t>
        </is>
      </c>
    </row>
    <row r="3" ht="15" customHeight="1">
      <c r="A3" s="3" t="inlineStr"/>
    </row>
    <row r="4" ht="45" customHeight="1">
      <c r="A4" s="3" t="inlineStr">
        <is>
          <t>One form for each return you authorize: the customer and the original order, the item, lot and quantity, the reason, the resolution, the return-by date and shipping; then, when it arrives, the inspection, the disposition, the credit and the cause.</t>
        </is>
      </c>
    </row>
    <row r="5" ht="15" customHeight="1">
      <c r="A5" s="3" t="inlineStr">
        <is>
          <t>Example (belts): the article's return, filled in. Names are made up.</t>
        </is>
      </c>
    </row>
    <row r="6" ht="30" customHeight="1">
      <c r="A6" s="3" t="inlineStr">
        <is>
          <t>RMA log: one line for each, with days to close and status, returns by reason, and a return rate from the units sold you type in Q10.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