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Markdowns" sheetId="1" state="visible" r:id="rId1"/>
    <sheet xmlns:r="http://schemas.openxmlformats.org/officeDocument/2006/relationships" name="Read me" sheetId="2" state="visible" r:id="rId2"/>
  </sheets>
  <definedNames>
    <definedName name="_xlnm.Print_Titles" localSheetId="0">'Markdowns'!$1:$1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&quot;$&quot;#,##0"/>
    <numFmt numFmtId="165" formatCode="&quot;$&quot;#,##0.00"/>
    <numFmt numFmtId="166" formatCode="0.0%"/>
  </numFmts>
  <fonts count="4">
    <font>
      <name val="Calibri"/>
      <family val="2"/>
      <color theme="1"/>
      <sz val="11"/>
      <scheme val="minor"/>
    </font>
    <font>
      <b val="1"/>
    </font>
    <font>
      <i val="1"/>
      <color rgb="006B6379"/>
    </font>
    <font>
      <b val="1"/>
      <color rgb="00533787"/>
      <sz val="14"/>
    </font>
  </fonts>
  <fills count="4">
    <fill>
      <patternFill/>
    </fill>
    <fill>
      <patternFill patternType="gray125"/>
    </fill>
    <fill>
      <patternFill patternType="solid">
        <fgColor rgb="00FFF7E0"/>
      </patternFill>
    </fill>
    <fill>
      <patternFill patternType="solid">
        <fgColor rgb="00E8EE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1" fillId="0" borderId="0" pivotButton="0" quotePrefix="0" xfId="0"/>
    <xf numFmtId="164" fontId="0" fillId="2" borderId="0" pivotButton="0" quotePrefix="0" xfId="0"/>
    <xf numFmtId="0" fontId="1" fillId="3" borderId="0" pivotButton="0" quotePrefix="0" xfId="0"/>
    <xf numFmtId="165" fontId="0" fillId="0" borderId="0" pivotButton="0" quotePrefix="0" xfId="0"/>
    <xf numFmtId="9" fontId="0" fillId="0" borderId="0" pivotButton="0" quotePrefix="0" xfId="0"/>
    <xf numFmtId="0" fontId="0" fillId="0" borderId="0" applyAlignment="1" pivotButton="0" quotePrefix="0" xfId="0">
      <alignment vertical="top" wrapText="1"/>
    </xf>
    <xf numFmtId="165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9" fontId="0" fillId="0" borderId="0" applyAlignment="1" pivotButton="0" quotePrefix="0" xfId="0">
      <alignment vertical="top"/>
    </xf>
    <xf numFmtId="166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</cellXfs>
  <cellStyles count="1">
    <cellStyle name="Normal" xfId="0" builtinId="0" hidden="0"/>
  </cellStyles>
  <dxfs count="1">
    <dxf>
      <font>
        <b val="1"/>
        <color rgb="00B42318"/>
      </font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J43"/>
  <sheetViews>
    <sheetView tabSelected="1" workbookViewId="0">
      <selection activeCell="A1" sqref="A1"/>
    </sheetView>
  </sheetViews>
  <sheetFormatPr baseColWidth="8" defaultRowHeight="15"/>
  <cols>
    <col width="30" customWidth="1" min="1" max="1"/>
    <col width="9" customWidth="1" min="2" max="2"/>
    <col width="16" customWidth="1" min="3" max="3"/>
    <col width="10" customWidth="1" min="4" max="4"/>
    <col width="23" customWidth="1" min="5" max="5"/>
    <col width="11" customWidth="1" min="6" max="6"/>
    <col width="11" customWidth="1" min="7" max="7"/>
    <col width="15" customWidth="1" min="8" max="8"/>
    <col width="11" customWidth="1" min="9" max="9"/>
  </cols>
  <sheetData>
    <row r="1">
      <c r="A1" s="1" t="inlineStr">
        <is>
          <t>Month's sales</t>
        </is>
      </c>
      <c r="B1" s="2" t="n">
        <v>34000</v>
      </c>
    </row>
    <row r="2"/>
    <row r="3">
      <c r="A3" s="3" t="inlineStr">
        <is>
          <t>Item</t>
        </is>
      </c>
      <c r="B3" s="3" t="inlineStr">
        <is>
          <t>Cost</t>
        </is>
      </c>
      <c r="C3" s="3" t="inlineStr">
        <is>
          <t>Original price</t>
        </is>
      </c>
      <c r="D3" s="3" t="inlineStr">
        <is>
          <t>New price</t>
        </is>
      </c>
      <c r="E3" s="3" t="inlineStr">
        <is>
          <t>Sold at the new price</t>
        </is>
      </c>
      <c r="F3" s="3" t="inlineStr">
        <is>
          <t>Markdown %</t>
        </is>
      </c>
      <c r="G3" s="3" t="inlineStr">
        <is>
          <t>Markdown $</t>
        </is>
      </c>
      <c r="H3" s="3" t="inlineStr">
        <is>
          <t>Margin before</t>
        </is>
      </c>
      <c r="I3" s="3" t="inlineStr">
        <is>
          <t>Margin after</t>
        </is>
      </c>
    </row>
    <row r="4">
      <c r="A4" t="inlineStr">
        <is>
          <t>Aged gouda, cut wedge</t>
        </is>
      </c>
      <c r="B4" s="4" t="n">
        <v>6.6</v>
      </c>
      <c r="C4" s="4" t="n">
        <v>12</v>
      </c>
      <c r="D4" s="4" t="n">
        <v>9</v>
      </c>
      <c r="E4" t="n">
        <v>20</v>
      </c>
      <c r="F4" s="5">
        <f>IF(OR(C4="",D4="",N(C4)=0),"",(C4-D4)/C4)</f>
        <v>0.25</v>
      </c>
      <c r="G4" s="4">
        <f>IF(OR(F4="",E4=""),"",ROUND((C4-D4)*E4,2))</f>
        <v>60</v>
      </c>
      <c r="H4" s="5">
        <f>IF(OR(B4="",N(C4)=0),"",(C4-B4)/C4)</f>
        <v>0.45</v>
      </c>
      <c r="I4" s="5">
        <f>IF(OR(B4="",N(D4)=0),"",(D4-B4)/D4)</f>
        <v>0.266666666666667</v>
      </c>
    </row>
    <row r="5">
      <c r="A5" t="inlineStr">
        <is>
          <t>Fresh mozzarella, 8 oz</t>
        </is>
      </c>
      <c r="B5" s="4" t="n">
        <v>3.2</v>
      </c>
      <c r="C5" s="4" t="n">
        <v>6.5</v>
      </c>
      <c r="D5" s="4" t="n">
        <v>4.5</v>
      </c>
      <c r="E5" t="n">
        <v>14</v>
      </c>
      <c r="F5" s="5">
        <f>IF(OR(C5="",D5="",N(C5)=0),"",(C5-D5)/C5)</f>
        <v>0.307692307692308</v>
      </c>
      <c r="G5" s="4">
        <f>IF(OR(F5="",E5=""),"",ROUND((C5-D5)*E5,2))</f>
        <v>28</v>
      </c>
      <c r="H5" s="5">
        <f>IF(OR(B5="",N(C5)=0),"",(C5-B5)/C5)</f>
        <v>0.507692307692308</v>
      </c>
      <c r="I5" s="5">
        <f>IF(OR(B5="",N(D5)=0),"",(D5-B5)/D5)</f>
        <v>0.288888888888889</v>
      </c>
    </row>
    <row r="6">
      <c r="A6" t="inlineStr">
        <is>
          <t>Sourdough crackers</t>
        </is>
      </c>
      <c r="B6" s="4" t="n">
        <v>2.1</v>
      </c>
      <c r="C6" s="4" t="n">
        <v>5.5</v>
      </c>
      <c r="D6" s="4" t="n">
        <v>3.75</v>
      </c>
      <c r="E6" t="n">
        <v>9</v>
      </c>
      <c r="F6" s="5">
        <f>IF(OR(C6="",D6="",N(C6)=0),"",(C6-D6)/C6)</f>
        <v>0.318181818181818</v>
      </c>
      <c r="G6" s="4">
        <f>IF(OR(F6="",E6=""),"",ROUND((C6-D6)*E6,2))</f>
        <v>15.75</v>
      </c>
      <c r="H6" s="5">
        <f>IF(OR(B6="",N(C6)=0),"",(C6-B6)/C6)</f>
        <v>0.618181818181818</v>
      </c>
      <c r="I6" s="5">
        <f>IF(OR(B6="",N(D6)=0),"",(D6-B6)/D6)</f>
        <v>0.44</v>
      </c>
    </row>
    <row r="7" ht="30" customHeight="1">
      <c r="A7" s="6" t="inlineStr">
        <is>
          <t>Salami, sliced to order, per lb</t>
        </is>
      </c>
      <c r="B7" s="7" t="n">
        <v>11</v>
      </c>
      <c r="C7" s="7" t="n">
        <v>24</v>
      </c>
      <c r="D7" s="7" t="n">
        <v>16</v>
      </c>
      <c r="E7" s="8" t="n">
        <v>6</v>
      </c>
      <c r="F7" s="9">
        <f>IF(OR(C7="",D7="",N(C7)=0),"",(C7-D7)/C7)</f>
        <v>0.333333333333333</v>
      </c>
      <c r="G7" s="7">
        <f>IF(OR(F7="",E7=""),"",ROUND((C7-D7)*E7,2))</f>
        <v>48</v>
      </c>
      <c r="H7" s="9">
        <f>IF(OR(B7="",N(C7)=0),"",(C7-B7)/C7)</f>
        <v>0.541666666666667</v>
      </c>
      <c r="I7" s="9">
        <f>IF(OR(B7="",N(D7)=0),"",(D7-B7)/D7)</f>
        <v>0.3125</v>
      </c>
    </row>
    <row r="8">
      <c r="B8" s="4" t="n"/>
      <c r="C8" s="4" t="n"/>
      <c r="D8" s="4" t="n"/>
      <c r="F8" s="5" t="str">
        <f>IF(OR(C8="",D8="",N(C8)=0),"",(C8-D8)/C8)</f>
        <v/>
      </c>
      <c r="G8" s="4" t="str">
        <f>IF(OR(F8="",E8=""),"",ROUND((C8-D8)*E8,2))</f>
        <v/>
      </c>
      <c r="H8" s="5" t="str">
        <f>IF(OR(B8="",N(C8)=0),"",(C8-B8)/C8)</f>
        <v/>
      </c>
      <c r="I8" s="5" t="str">
        <f>IF(OR(B8="",N(D8)=0),"",(D8-B8)/D8)</f>
        <v/>
      </c>
    </row>
    <row r="9">
      <c r="B9" s="4" t="n"/>
      <c r="C9" s="4" t="n"/>
      <c r="D9" s="4" t="n"/>
      <c r="F9" s="5" t="str">
        <f>IF(OR(C9="",D9="",N(C9)=0),"",(C9-D9)/C9)</f>
        <v/>
      </c>
      <c r="G9" s="4" t="str">
        <f>IF(OR(F9="",E9=""),"",ROUND((C9-D9)*E9,2))</f>
        <v/>
      </c>
      <c r="H9" s="5" t="str">
        <f>IF(OR(B9="",N(C9)=0),"",(C9-B9)/C9)</f>
        <v/>
      </c>
      <c r="I9" s="5" t="str">
        <f>IF(OR(B9="",N(D9)=0),"",(D9-B9)/D9)</f>
        <v/>
      </c>
    </row>
    <row r="10">
      <c r="B10" s="4" t="n"/>
      <c r="C10" s="4" t="n"/>
      <c r="D10" s="4" t="n"/>
      <c r="F10" s="5" t="str">
        <f>IF(OR(C10="",D10="",N(C10)=0),"",(C10-D10)/C10)</f>
        <v/>
      </c>
      <c r="G10" s="4" t="str">
        <f>IF(OR(F10="",E10=""),"",ROUND((C10-D10)*E10,2))</f>
        <v/>
      </c>
      <c r="H10" s="5" t="str">
        <f>IF(OR(B10="",N(C10)=0),"",(C10-B10)/C10)</f>
        <v/>
      </c>
      <c r="I10" s="5" t="str">
        <f>IF(OR(B10="",N(D10)=0),"",(D10-B10)/D10)</f>
        <v/>
      </c>
    </row>
    <row r="11">
      <c r="B11" s="4" t="n"/>
      <c r="C11" s="4" t="n"/>
      <c r="D11" s="4" t="n"/>
      <c r="F11" s="5" t="str">
        <f>IF(OR(C11="",D11="",N(C11)=0),"",(C11-D11)/C11)</f>
        <v/>
      </c>
      <c r="G11" s="4" t="str">
        <f>IF(OR(F11="",E11=""),"",ROUND((C11-D11)*E11,2))</f>
        <v/>
      </c>
      <c r="H11" s="5" t="str">
        <f>IF(OR(B11="",N(C11)=0),"",(C11-B11)/C11)</f>
        <v/>
      </c>
      <c r="I11" s="5" t="str">
        <f>IF(OR(B11="",N(D11)=0),"",(D11-B11)/D11)</f>
        <v/>
      </c>
    </row>
    <row r="12">
      <c r="B12" s="4" t="n"/>
      <c r="C12" s="4" t="n"/>
      <c r="D12" s="4" t="n"/>
      <c r="F12" s="5" t="str">
        <f>IF(OR(C12="",D12="",N(C12)=0),"",(C12-D12)/C12)</f>
        <v/>
      </c>
      <c r="G12" s="4" t="str">
        <f>IF(OR(F12="",E12=""),"",ROUND((C12-D12)*E12,2))</f>
        <v/>
      </c>
      <c r="H12" s="5" t="str">
        <f>IF(OR(B12="",N(C12)=0),"",(C12-B12)/C12)</f>
        <v/>
      </c>
      <c r="I12" s="5" t="str">
        <f>IF(OR(B12="",N(D12)=0),"",(D12-B12)/D12)</f>
        <v/>
      </c>
    </row>
    <row r="13">
      <c r="B13" s="4" t="n"/>
      <c r="C13" s="4" t="n"/>
      <c r="D13" s="4" t="n"/>
      <c r="F13" s="5" t="str">
        <f>IF(OR(C13="",D13="",N(C13)=0),"",(C13-D13)/C13)</f>
        <v/>
      </c>
      <c r="G13" s="4" t="str">
        <f>IF(OR(F13="",E13=""),"",ROUND((C13-D13)*E13,2))</f>
        <v/>
      </c>
      <c r="H13" s="5" t="str">
        <f>IF(OR(B13="",N(C13)=0),"",(C13-B13)/C13)</f>
        <v/>
      </c>
      <c r="I13" s="5" t="str">
        <f>IF(OR(B13="",N(D13)=0),"",(D13-B13)/D13)</f>
        <v/>
      </c>
    </row>
    <row r="14">
      <c r="B14" s="4" t="n"/>
      <c r="C14" s="4" t="n"/>
      <c r="D14" s="4" t="n"/>
      <c r="F14" s="5" t="str">
        <f>IF(OR(C14="",D14="",N(C14)=0),"",(C14-D14)/C14)</f>
        <v/>
      </c>
      <c r="G14" s="4" t="str">
        <f>IF(OR(F14="",E14=""),"",ROUND((C14-D14)*E14,2))</f>
        <v/>
      </c>
      <c r="H14" s="5" t="str">
        <f>IF(OR(B14="",N(C14)=0),"",(C14-B14)/C14)</f>
        <v/>
      </c>
      <c r="I14" s="5" t="str">
        <f>IF(OR(B14="",N(D14)=0),"",(D14-B14)/D14)</f>
        <v/>
      </c>
    </row>
    <row r="15">
      <c r="B15" s="4" t="n"/>
      <c r="C15" s="4" t="n"/>
      <c r="D15" s="4" t="n"/>
      <c r="F15" s="5" t="str">
        <f>IF(OR(C15="",D15="",N(C15)=0),"",(C15-D15)/C15)</f>
        <v/>
      </c>
      <c r="G15" s="4" t="str">
        <f>IF(OR(F15="",E15=""),"",ROUND((C15-D15)*E15,2))</f>
        <v/>
      </c>
      <c r="H15" s="5" t="str">
        <f>IF(OR(B15="",N(C15)=0),"",(C15-B15)/C15)</f>
        <v/>
      </c>
      <c r="I15" s="5" t="str">
        <f>IF(OR(B15="",N(D15)=0),"",(D15-B15)/D15)</f>
        <v/>
      </c>
    </row>
    <row r="16">
      <c r="B16" s="4" t="n"/>
      <c r="C16" s="4" t="n"/>
      <c r="D16" s="4" t="n"/>
      <c r="F16" s="5" t="str">
        <f>IF(OR(C16="",D16="",N(C16)=0),"",(C16-D16)/C16)</f>
        <v/>
      </c>
      <c r="G16" s="4" t="str">
        <f>IF(OR(F16="",E16=""),"",ROUND((C16-D16)*E16,2))</f>
        <v/>
      </c>
      <c r="H16" s="5" t="str">
        <f>IF(OR(B16="",N(C16)=0),"",(C16-B16)/C16)</f>
        <v/>
      </c>
      <c r="I16" s="5" t="str">
        <f>IF(OR(B16="",N(D16)=0),"",(D16-B16)/D16)</f>
        <v/>
      </c>
    </row>
    <row r="17">
      <c r="B17" s="4" t="n"/>
      <c r="C17" s="4" t="n"/>
      <c r="D17" s="4" t="n"/>
      <c r="F17" s="5" t="str">
        <f>IF(OR(C17="",D17="",N(C17)=0),"",(C17-D17)/C17)</f>
        <v/>
      </c>
      <c r="G17" s="4" t="str">
        <f>IF(OR(F17="",E17=""),"",ROUND((C17-D17)*E17,2))</f>
        <v/>
      </c>
      <c r="H17" s="5" t="str">
        <f>IF(OR(B17="",N(C17)=0),"",(C17-B17)/C17)</f>
        <v/>
      </c>
      <c r="I17" s="5" t="str">
        <f>IF(OR(B17="",N(D17)=0),"",(D17-B17)/D17)</f>
        <v/>
      </c>
    </row>
    <row r="18">
      <c r="B18" s="4" t="n"/>
      <c r="C18" s="4" t="n"/>
      <c r="D18" s="4" t="n"/>
      <c r="F18" s="5" t="str">
        <f>IF(OR(C18="",D18="",N(C18)=0),"",(C18-D18)/C18)</f>
        <v/>
      </c>
      <c r="G18" s="4" t="str">
        <f>IF(OR(F18="",E18=""),"",ROUND((C18-D18)*E18,2))</f>
        <v/>
      </c>
      <c r="H18" s="5" t="str">
        <f>IF(OR(B18="",N(C18)=0),"",(C18-B18)/C18)</f>
        <v/>
      </c>
      <c r="I18" s="5" t="str">
        <f>IF(OR(B18="",N(D18)=0),"",(D18-B18)/D18)</f>
        <v/>
      </c>
    </row>
    <row r="19">
      <c r="B19" s="4" t="n"/>
      <c r="C19" s="4" t="n"/>
      <c r="D19" s="4" t="n"/>
      <c r="F19" s="5" t="str">
        <f>IF(OR(C19="",D19="",N(C19)=0),"",(C19-D19)/C19)</f>
        <v/>
      </c>
      <c r="G19" s="4" t="str">
        <f>IF(OR(F19="",E19=""),"",ROUND((C19-D19)*E19,2))</f>
        <v/>
      </c>
      <c r="H19" s="5" t="str">
        <f>IF(OR(B19="",N(C19)=0),"",(C19-B19)/C19)</f>
        <v/>
      </c>
      <c r="I19" s="5" t="str">
        <f>IF(OR(B19="",N(D19)=0),"",(D19-B19)/D19)</f>
        <v/>
      </c>
    </row>
    <row r="20">
      <c r="B20" s="4" t="n"/>
      <c r="C20" s="4" t="n"/>
      <c r="D20" s="4" t="n"/>
      <c r="F20" s="5" t="str">
        <f>IF(OR(C20="",D20="",N(C20)=0),"",(C20-D20)/C20)</f>
        <v/>
      </c>
      <c r="G20" s="4" t="str">
        <f>IF(OR(F20="",E20=""),"",ROUND((C20-D20)*E20,2))</f>
        <v/>
      </c>
      <c r="H20" s="5" t="str">
        <f>IF(OR(B20="",N(C20)=0),"",(C20-B20)/C20)</f>
        <v/>
      </c>
      <c r="I20" s="5" t="str">
        <f>IF(OR(B20="",N(D20)=0),"",(D20-B20)/D20)</f>
        <v/>
      </c>
    </row>
    <row r="21">
      <c r="B21" s="4" t="n"/>
      <c r="C21" s="4" t="n"/>
      <c r="D21" s="4" t="n"/>
      <c r="F21" s="5" t="str">
        <f>IF(OR(C21="",D21="",N(C21)=0),"",(C21-D21)/C21)</f>
        <v/>
      </c>
      <c r="G21" s="4" t="str">
        <f>IF(OR(F21="",E21=""),"",ROUND((C21-D21)*E21,2))</f>
        <v/>
      </c>
      <c r="H21" s="5" t="str">
        <f>IF(OR(B21="",N(C21)=0),"",(C21-B21)/C21)</f>
        <v/>
      </c>
      <c r="I21" s="5" t="str">
        <f>IF(OR(B21="",N(D21)=0),"",(D21-B21)/D21)</f>
        <v/>
      </c>
    </row>
    <row r="22">
      <c r="B22" s="4" t="n"/>
      <c r="C22" s="4" t="n"/>
      <c r="D22" s="4" t="n"/>
      <c r="F22" s="5" t="str">
        <f>IF(OR(C22="",D22="",N(C22)=0),"",(C22-D22)/C22)</f>
        <v/>
      </c>
      <c r="G22" s="4" t="str">
        <f>IF(OR(F22="",E22=""),"",ROUND((C22-D22)*E22,2))</f>
        <v/>
      </c>
      <c r="H22" s="5" t="str">
        <f>IF(OR(B22="",N(C22)=0),"",(C22-B22)/C22)</f>
        <v/>
      </c>
      <c r="I22" s="5" t="str">
        <f>IF(OR(B22="",N(D22)=0),"",(D22-B22)/D22)</f>
        <v/>
      </c>
    </row>
    <row r="23">
      <c r="B23" s="4" t="n"/>
      <c r="C23" s="4" t="n"/>
      <c r="D23" s="4" t="n"/>
      <c r="F23" s="5" t="str">
        <f>IF(OR(C23="",D23="",N(C23)=0),"",(C23-D23)/C23)</f>
        <v/>
      </c>
      <c r="G23" s="4" t="str">
        <f>IF(OR(F23="",E23=""),"",ROUND((C23-D23)*E23,2))</f>
        <v/>
      </c>
      <c r="H23" s="5" t="str">
        <f>IF(OR(B23="",N(C23)=0),"",(C23-B23)/C23)</f>
        <v/>
      </c>
      <c r="I23" s="5" t="str">
        <f>IF(OR(B23="",N(D23)=0),"",(D23-B23)/D23)</f>
        <v/>
      </c>
    </row>
    <row r="24">
      <c r="B24" s="4" t="n"/>
      <c r="C24" s="4" t="n"/>
      <c r="D24" s="4" t="n"/>
      <c r="F24" s="5" t="str">
        <f>IF(OR(C24="",D24="",N(C24)=0),"",(C24-D24)/C24)</f>
        <v/>
      </c>
      <c r="G24" s="4" t="str">
        <f>IF(OR(F24="",E24=""),"",ROUND((C24-D24)*E24,2))</f>
        <v/>
      </c>
      <c r="H24" s="5" t="str">
        <f>IF(OR(B24="",N(C24)=0),"",(C24-B24)/C24)</f>
        <v/>
      </c>
      <c r="I24" s="5" t="str">
        <f>IF(OR(B24="",N(D24)=0),"",(D24-B24)/D24)</f>
        <v/>
      </c>
    </row>
    <row r="25">
      <c r="B25" s="4" t="n"/>
      <c r="C25" s="4" t="n"/>
      <c r="D25" s="4" t="n"/>
      <c r="F25" s="5" t="str">
        <f>IF(OR(C25="",D25="",N(C25)=0),"",(C25-D25)/C25)</f>
        <v/>
      </c>
      <c r="G25" s="4" t="str">
        <f>IF(OR(F25="",E25=""),"",ROUND((C25-D25)*E25,2))</f>
        <v/>
      </c>
      <c r="H25" s="5" t="str">
        <f>IF(OR(B25="",N(C25)=0),"",(C25-B25)/C25)</f>
        <v/>
      </c>
      <c r="I25" s="5" t="str">
        <f>IF(OR(B25="",N(D25)=0),"",(D25-B25)/D25)</f>
        <v/>
      </c>
    </row>
    <row r="26">
      <c r="B26" s="4" t="n"/>
      <c r="C26" s="4" t="n"/>
      <c r="D26" s="4" t="n"/>
      <c r="F26" s="5" t="str">
        <f>IF(OR(C26="",D26="",N(C26)=0),"",(C26-D26)/C26)</f>
        <v/>
      </c>
      <c r="G26" s="4" t="str">
        <f>IF(OR(F26="",E26=""),"",ROUND((C26-D26)*E26,2))</f>
        <v/>
      </c>
      <c r="H26" s="5" t="str">
        <f>IF(OR(B26="",N(C26)=0),"",(C26-B26)/C26)</f>
        <v/>
      </c>
      <c r="I26" s="5" t="str">
        <f>IF(OR(B26="",N(D26)=0),"",(D26-B26)/D26)</f>
        <v/>
      </c>
    </row>
    <row r="27">
      <c r="B27" s="4" t="n"/>
      <c r="C27" s="4" t="n"/>
      <c r="D27" s="4" t="n"/>
      <c r="F27" s="5" t="str">
        <f>IF(OR(C27="",D27="",N(C27)=0),"",(C27-D27)/C27)</f>
        <v/>
      </c>
      <c r="G27" s="4" t="str">
        <f>IF(OR(F27="",E27=""),"",ROUND((C27-D27)*E27,2))</f>
        <v/>
      </c>
      <c r="H27" s="5" t="str">
        <f>IF(OR(B27="",N(C27)=0),"",(C27-B27)/C27)</f>
        <v/>
      </c>
      <c r="I27" s="5" t="str">
        <f>IF(OR(B27="",N(D27)=0),"",(D27-B27)/D27)</f>
        <v/>
      </c>
    </row>
    <row r="28">
      <c r="B28" s="4" t="n"/>
      <c r="C28" s="4" t="n"/>
      <c r="D28" s="4" t="n"/>
      <c r="F28" s="5" t="str">
        <f>IF(OR(C28="",D28="",N(C28)=0),"",(C28-D28)/C28)</f>
        <v/>
      </c>
      <c r="G28" s="4" t="str">
        <f>IF(OR(F28="",E28=""),"",ROUND((C28-D28)*E28,2))</f>
        <v/>
      </c>
      <c r="H28" s="5" t="str">
        <f>IF(OR(B28="",N(C28)=0),"",(C28-B28)/C28)</f>
        <v/>
      </c>
      <c r="I28" s="5" t="str">
        <f>IF(OR(B28="",N(D28)=0),"",(D28-B28)/D28)</f>
        <v/>
      </c>
    </row>
    <row r="29">
      <c r="B29" s="4" t="n"/>
      <c r="C29" s="4" t="n"/>
      <c r="D29" s="4" t="n"/>
      <c r="F29" s="5" t="str">
        <f>IF(OR(C29="",D29="",N(C29)=0),"",(C29-D29)/C29)</f>
        <v/>
      </c>
      <c r="G29" s="4" t="str">
        <f>IF(OR(F29="",E29=""),"",ROUND((C29-D29)*E29,2))</f>
        <v/>
      </c>
      <c r="H29" s="5" t="str">
        <f>IF(OR(B29="",N(C29)=0),"",(C29-B29)/C29)</f>
        <v/>
      </c>
      <c r="I29" s="5" t="str">
        <f>IF(OR(B29="",N(D29)=0),"",(D29-B29)/D29)</f>
        <v/>
      </c>
    </row>
    <row r="30">
      <c r="B30" s="4" t="n"/>
      <c r="C30" s="4" t="n"/>
      <c r="D30" s="4" t="n"/>
      <c r="F30" s="5" t="str">
        <f>IF(OR(C30="",D30="",N(C30)=0),"",(C30-D30)/C30)</f>
        <v/>
      </c>
      <c r="G30" s="4" t="str">
        <f>IF(OR(F30="",E30=""),"",ROUND((C30-D30)*E30,2))</f>
        <v/>
      </c>
      <c r="H30" s="5" t="str">
        <f>IF(OR(B30="",N(C30)=0),"",(C30-B30)/C30)</f>
        <v/>
      </c>
      <c r="I30" s="5" t="str">
        <f>IF(OR(B30="",N(D30)=0),"",(D30-B30)/D30)</f>
        <v/>
      </c>
    </row>
    <row r="31">
      <c r="B31" s="4" t="n"/>
      <c r="C31" s="4" t="n"/>
      <c r="D31" s="4" t="n"/>
      <c r="F31" s="5" t="str">
        <f>IF(OR(C31="",D31="",N(C31)=0),"",(C31-D31)/C31)</f>
        <v/>
      </c>
      <c r="G31" s="4" t="str">
        <f>IF(OR(F31="",E31=""),"",ROUND((C31-D31)*E31,2))</f>
        <v/>
      </c>
      <c r="H31" s="5" t="str">
        <f>IF(OR(B31="",N(C31)=0),"",(C31-B31)/C31)</f>
        <v/>
      </c>
      <c r="I31" s="5" t="str">
        <f>IF(OR(B31="",N(D31)=0),"",(D31-B31)/D31)</f>
        <v/>
      </c>
    </row>
    <row r="32">
      <c r="B32" s="4" t="n"/>
      <c r="C32" s="4" t="n"/>
      <c r="D32" s="4" t="n"/>
      <c r="F32" s="5" t="str">
        <f>IF(OR(C32="",D32="",N(C32)=0),"",(C32-D32)/C32)</f>
        <v/>
      </c>
      <c r="G32" s="4" t="str">
        <f>IF(OR(F32="",E32=""),"",ROUND((C32-D32)*E32,2))</f>
        <v/>
      </c>
      <c r="H32" s="5" t="str">
        <f>IF(OR(B32="",N(C32)=0),"",(C32-B32)/C32)</f>
        <v/>
      </c>
      <c r="I32" s="5" t="str">
        <f>IF(OR(B32="",N(D32)=0),"",(D32-B32)/D32)</f>
        <v/>
      </c>
    </row>
    <row r="33">
      <c r="B33" s="4" t="n"/>
      <c r="C33" s="4" t="n"/>
      <c r="D33" s="4" t="n"/>
      <c r="F33" s="5" t="str">
        <f>IF(OR(C33="",D33="",N(C33)=0),"",(C33-D33)/C33)</f>
        <v/>
      </c>
      <c r="G33" s="4" t="str">
        <f>IF(OR(F33="",E33=""),"",ROUND((C33-D33)*E33,2))</f>
        <v/>
      </c>
      <c r="H33" s="5" t="str">
        <f>IF(OR(B33="",N(C33)=0),"",(C33-B33)/C33)</f>
        <v/>
      </c>
      <c r="I33" s="5" t="str">
        <f>IF(OR(B33="",N(D33)=0),"",(D33-B33)/D33)</f>
        <v/>
      </c>
    </row>
    <row r="34">
      <c r="B34" s="4" t="n"/>
      <c r="C34" s="4" t="n"/>
      <c r="D34" s="4" t="n"/>
      <c r="F34" s="5" t="str">
        <f>IF(OR(C34="",D34="",N(C34)=0),"",(C34-D34)/C34)</f>
        <v/>
      </c>
      <c r="G34" s="4" t="str">
        <f>IF(OR(F34="",E34=""),"",ROUND((C34-D34)*E34,2))</f>
        <v/>
      </c>
      <c r="H34" s="5" t="str">
        <f>IF(OR(B34="",N(C34)=0),"",(C34-B34)/C34)</f>
        <v/>
      </c>
      <c r="I34" s="5" t="str">
        <f>IF(OR(B34="",N(D34)=0),"",(D34-B34)/D34)</f>
        <v/>
      </c>
    </row>
    <row r="35">
      <c r="B35" s="4" t="n"/>
      <c r="C35" s="4" t="n"/>
      <c r="D35" s="4" t="n"/>
      <c r="F35" s="5" t="str">
        <f>IF(OR(C35="",D35="",N(C35)=0),"",(C35-D35)/C35)</f>
        <v/>
      </c>
      <c r="G35" s="4" t="str">
        <f>IF(OR(F35="",E35=""),"",ROUND((C35-D35)*E35,2))</f>
        <v/>
      </c>
      <c r="H35" s="5" t="str">
        <f>IF(OR(B35="",N(C35)=0),"",(C35-B35)/C35)</f>
        <v/>
      </c>
      <c r="I35" s="5" t="str">
        <f>IF(OR(B35="",N(D35)=0),"",(D35-B35)/D35)</f>
        <v/>
      </c>
    </row>
    <row r="36">
      <c r="B36" s="4" t="n"/>
      <c r="C36" s="4" t="n"/>
      <c r="D36" s="4" t="n"/>
      <c r="F36" s="5" t="str">
        <f>IF(OR(C36="",D36="",N(C36)=0),"",(C36-D36)/C36)</f>
        <v/>
      </c>
      <c r="G36" s="4" t="str">
        <f>IF(OR(F36="",E36=""),"",ROUND((C36-D36)*E36,2))</f>
        <v/>
      </c>
      <c r="H36" s="5" t="str">
        <f>IF(OR(B36="",N(C36)=0),"",(C36-B36)/C36)</f>
        <v/>
      </c>
      <c r="I36" s="5" t="str">
        <f>IF(OR(B36="",N(D36)=0),"",(D36-B36)/D36)</f>
        <v/>
      </c>
    </row>
    <row r="37">
      <c r="B37" s="4" t="n"/>
      <c r="C37" s="4" t="n"/>
      <c r="D37" s="4" t="n"/>
      <c r="F37" s="5" t="str">
        <f>IF(OR(C37="",D37="",N(C37)=0),"",(C37-D37)/C37)</f>
        <v/>
      </c>
      <c r="G37" s="4" t="str">
        <f>IF(OR(F37="",E37=""),"",ROUND((C37-D37)*E37,2))</f>
        <v/>
      </c>
      <c r="H37" s="5" t="str">
        <f>IF(OR(B37="",N(C37)=0),"",(C37-B37)/C37)</f>
        <v/>
      </c>
      <c r="I37" s="5" t="str">
        <f>IF(OR(B37="",N(D37)=0),"",(D37-B37)/D37)</f>
        <v/>
      </c>
    </row>
    <row r="38">
      <c r="B38" s="4" t="n"/>
      <c r="C38" s="4" t="n"/>
      <c r="D38" s="4" t="n"/>
      <c r="F38" s="5" t="str">
        <f>IF(OR(C38="",D38="",N(C38)=0),"",(C38-D38)/C38)</f>
        <v/>
      </c>
      <c r="G38" s="4" t="str">
        <f>IF(OR(F38="",E38=""),"",ROUND((C38-D38)*E38,2))</f>
        <v/>
      </c>
      <c r="H38" s="5" t="str">
        <f>IF(OR(B38="",N(C38)=0),"",(C38-B38)/C38)</f>
        <v/>
      </c>
      <c r="I38" s="5" t="str">
        <f>IF(OR(B38="",N(D38)=0),"",(D38-B38)/D38)</f>
        <v/>
      </c>
    </row>
    <row r="39"/>
    <row r="40">
      <c r="A40" s="1" t="inlineStr">
        <is>
          <t>Markdown dollars this month</t>
        </is>
      </c>
      <c r="G40" s="4">
        <f>SUM(G4:G38)</f>
        <v>151.75</v>
      </c>
    </row>
    <row r="41">
      <c r="A41" s="1" t="inlineStr">
        <is>
          <t>Share of the month's sales</t>
        </is>
      </c>
      <c r="G41" s="10">
        <f>IF(N(B1)=0,"",G40/B1)</f>
        <v>0.00446323529411765</v>
      </c>
    </row>
    <row r="42"/>
    <row r="43">
      <c r="A43" s="11" t="inlineStr">
        <is>
          <t>A margin after the markdown below zero means the item sells for less than it cost.</t>
        </is>
      </c>
    </row>
  </sheetData>
  <conditionalFormatting sqref="I4:I38">
    <cfRule type="cellIs" priority="1" operator="lessThan" dxfId="0">
      <formula>0</formula>
    </cfRule>
  </conditionalFormatting>
  <printOptions gridLines="1"/>
  <pageMargins left="0.75" right="0.75" top="1" bottom="1" header="0.5" footer="0.5"/>
  <pageSetup orientation="landscape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8"/>
  <sheetViews>
    <sheetView tabSelected="0" workbookViewId="0">
      <selection activeCell="A1" sqref="A1"/>
    </sheetView>
  </sheetViews>
  <sheetFormatPr baseColWidth="8" defaultRowHeight="15"/>
  <cols>
    <col width="110" customWidth="1" min="1" max="1"/>
  </cols>
  <sheetData>
    <row r="1" ht="22" customHeight="1">
      <c r="A1" s="12" t="inlineStr">
        <is>
          <t>Retail markdown calculator</t>
        </is>
      </c>
    </row>
    <row r="2" ht="15" customHeight="1">
      <c r="A2" s="6" t="inlineStr">
        <is>
          <t>From the article: https://www.tarostack.com/articles/retail-markdown-formula</t>
        </is>
      </c>
    </row>
    <row r="3" ht="15" customHeight="1">
      <c r="A3" s="6" t="inlineStr"/>
    </row>
    <row r="4" ht="45" customHeight="1">
      <c r="A4" s="6" t="inlineStr">
        <is>
          <t>Markdowns: type the month's sales, then each item's cost, original price, new price and how many sold at the new price. The markdown %, markdown dollars, margin before and after, the month's markdown dollars and their share of sales fill in.</t>
        </is>
      </c>
    </row>
    <row r="5" ht="15" customHeight="1">
      <c r="A5" s="6" t="inlineStr">
        <is>
          <t>The example is the article's made-up Boise specialty food store's October.</t>
        </is>
      </c>
    </row>
    <row r="6" ht="15" customHeight="1">
      <c r="A6" s="6" t="inlineStr"/>
    </row>
    <row r="7" ht="15" customHeight="1">
      <c r="A7" s="6" t="inlineStr">
        <is>
          <t>Works in Excel (2010 and later), Google Sheets, LibreOffice and Numbers. No macros.</t>
        </is>
      </c>
    </row>
    <row r="8" ht="30" customHeight="1">
      <c r="A8" s="6" t="inlineStr">
        <is>
          <t>Free to use and change. Made by TaroStack, inventory and production software for small producers: https://www.tarostack.com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2026-09-20T00:00:00Z</dcterms:created>
  <dcterms:modified xmlns:dcterms="http://purl.org/dc/terms/" xmlns:xsi="http://www.w3.org/2001/XMLSchema-instance" xsi:type="dcterms:W3CDTF">2026-09-20T00:00:00Z</dcterms:modified>
</cp:coreProperties>
</file>