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eiving steps" sheetId="1" state="visible" r:id="rId1"/>
    <sheet xmlns:r="http://schemas.openxmlformats.org/officeDocument/2006/relationships" name="Receipts" sheetId="2" state="visible" r:id="rId2"/>
    <sheet xmlns:r="http://schemas.openxmlformats.org/officeDocument/2006/relationships" name="Read me" sheetId="3" state="visible" r:id="rId3"/>
  </sheets>
  <definedNames>
    <definedName name="_xlnm.Print_Titles" localSheetId="0">'Receiving steps'!$1:$1</definedName>
    <definedName name="_xlnm.Print_Titles" localSheetId="1">'Receipts'!$1:$1</definedName>
  </definedNames>
  <calcPr calcId="124519" fullCalcOnLoad="1"/>
</workbook>
</file>

<file path=xl/styles.xml><?xml version="1.0" encoding="utf-8"?>
<styleSheet xmlns="http://schemas.openxmlformats.org/spreadsheetml/2006/main">
  <numFmts count="3">
    <numFmt numFmtId="164" formatCode="yyyy-mm-dd"/>
    <numFmt numFmtId="165" formatCode="mmm d, yyyy"/>
    <numFmt numFmtId="166" formatCode="&quot;$&quot;#,##0.00"/>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166"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2">
    <dxf>
      <fill>
        <patternFill patternType="solid">
          <bgColor rgb="00FCE7B2"/>
        </patternFill>
      </fill>
    </dxf>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11"/>
  <sheetViews>
    <sheetView tabSelected="1" workbookViewId="0">
      <pane ySplit="1" topLeftCell="A2" activePane="bottomLeft" state="frozen"/>
      <selection pane="bottomLeft" activeCell="A1" sqref="A1"/>
    </sheetView>
  </sheetViews>
  <sheetFormatPr baseColWidth="8" defaultRowHeight="15"/>
  <cols>
    <col width="26" customWidth="1" min="1" max="1"/>
    <col width="80" customWidth="1" min="2" max="2"/>
    <col width="8" customWidth="1" min="3" max="3"/>
  </cols>
  <sheetData>
    <row r="1">
      <c r="A1" s="1" t="inlineStr">
        <is>
          <t>Step</t>
        </is>
      </c>
      <c r="B1" s="1" t="inlineStr">
        <is>
          <t>What to do</t>
        </is>
      </c>
      <c r="C1" s="1" t="inlineStr">
        <is>
          <t>Done</t>
        </is>
      </c>
    </row>
    <row r="2">
      <c r="A2" s="2" t="inlineStr">
        <is>
          <t>1. Expect it</t>
        </is>
      </c>
      <c r="B2" s="2" t="inlineStr">
        <is>
          <t>Open purchase orders show what's due today, from whom, and how much</t>
        </is>
      </c>
      <c r="C2" s="2" t="inlineStr"/>
    </row>
    <row r="3">
      <c r="A3" s="2" t="inlineStr">
        <is>
          <t>2. Check the paperwork</t>
        </is>
      </c>
      <c r="B3" s="2" t="inlineStr">
        <is>
          <t>Packing slip matches the PO number, supplier and items</t>
        </is>
      </c>
      <c r="C3" s="2" t="inlineStr"/>
    </row>
    <row r="4">
      <c r="A4" s="2" t="inlineStr">
        <is>
          <t>3. Count</t>
        </is>
      </c>
      <c r="B4" s="2" t="inlineStr">
        <is>
          <t>Count cases or weigh against the packing slip, not the PO, so shorts show</t>
        </is>
      </c>
      <c r="C4" s="2" t="inlineStr"/>
    </row>
    <row r="5">
      <c r="A5" s="2" t="inlineStr">
        <is>
          <t>4. Inspect</t>
        </is>
      </c>
      <c r="B5" s="2" t="inlineStr">
        <is>
          <t>Damage, seals, pests; temperature for anything chilled or frozen</t>
        </is>
      </c>
      <c r="C5" s="2" t="inlineStr"/>
    </row>
    <row r="6" ht="30" customHeight="1">
      <c r="A6" s="2" t="inlineStr">
        <is>
          <t>5. Lot and date</t>
        </is>
      </c>
      <c r="B6" s="2" t="inlineStr">
        <is>
          <t>Write down each lot code and best-before date; get the certificate of analysis where the spec asks for one</t>
        </is>
      </c>
      <c r="C6" s="2" t="inlineStr"/>
    </row>
    <row r="7" ht="30" customHeight="1">
      <c r="A7" s="2" t="inlineStr">
        <is>
          <t>6. Accept, refuse or hold</t>
        </is>
      </c>
      <c r="B7" s="2" t="inlineStr">
        <is>
          <t>Refuse damaged or out-of-spec goods on the spot; hold anything waiting on a certificate</t>
        </is>
      </c>
      <c r="C7" s="2" t="inlineStr"/>
    </row>
    <row r="8">
      <c r="A8" s="2" t="inlineStr">
        <is>
          <t>7. Record the receipt</t>
        </is>
      </c>
      <c r="B8" s="2" t="inlineStr">
        <is>
          <t>Receive against the PO line by line, partials and overages included</t>
        </is>
      </c>
      <c r="C8" s="2" t="inlineStr"/>
    </row>
    <row r="9">
      <c r="A9" s="2" t="inlineStr">
        <is>
          <t>8. Put away</t>
        </is>
      </c>
      <c r="B9" s="2" t="inlineStr">
        <is>
          <t>Oldest or shortest-dated stock in front; held stock apart and labeled</t>
        </is>
      </c>
      <c r="C9" s="2" t="inlineStr"/>
    </row>
    <row r="10">
      <c r="A10" s="2" t="inlineStr">
        <is>
          <t>9. Match the invoice</t>
        </is>
      </c>
      <c r="B10" s="2" t="inlineStr">
        <is>
          <t>PO, receipt and invoice agree on quantity and price before paying</t>
        </is>
      </c>
      <c r="C10" s="2" t="inlineStr"/>
    </row>
    <row r="11" ht="30" customHeight="1">
      <c r="A11" s="2" t="inlineStr">
        <is>
          <t>10. Claim</t>
        </is>
      </c>
      <c r="B11" s="2" t="inlineStr">
        <is>
          <t>Shorts, damage and price differences claimed from the supplier, with photos and the slip</t>
        </is>
      </c>
      <c r="C11" s="2" t="inlineStr"/>
    </row>
  </sheetData>
  <dataValidations count="1">
    <dataValidation sqref="C2:C11" showDropDown="0" showInputMessage="0" showErrorMessage="0" allowBlank="1" type="list">
      <formula1>"✓"</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P203"/>
  <sheetViews>
    <sheetView tabSelected="0" workbookViewId="0">
      <pane ySplit="1" topLeftCell="A2" activePane="bottomLeft" state="frozen"/>
      <selection pane="bottomLeft" activeCell="A1" sqref="A1"/>
    </sheetView>
  </sheetViews>
  <sheetFormatPr baseColWidth="8" defaultRowHeight="15"/>
  <cols>
    <col width="11" customWidth="1" min="1" max="1"/>
    <col width="10" customWidth="1" min="2" max="2"/>
    <col width="18" customWidth="1" min="3" max="3"/>
    <col width="22" customWidth="1" min="4" max="4"/>
    <col width="8" customWidth="1" min="5" max="5"/>
    <col width="9" customWidth="1" min="6" max="6"/>
    <col width="9" customWidth="1" min="7" max="7"/>
    <col width="10" customWidth="1" min="8" max="8"/>
    <col width="10" customWidth="1" min="9" max="9"/>
    <col width="9" customWidth="1" min="10" max="10"/>
    <col width="14" customWidth="1" min="11" max="11"/>
    <col width="16" customWidth="1" min="12" max="12"/>
    <col width="10" customWidth="1" min="13" max="13"/>
    <col width="10" customWidth="1" min="14" max="14"/>
    <col width="10" customWidth="1" min="15" max="15"/>
    <col width="22" customWidth="1" min="16" max="16"/>
  </cols>
  <sheetData>
    <row r="1" ht="30" customHeight="1">
      <c r="A1" s="1" t="inlineStr">
        <is>
          <t>Date</t>
        </is>
      </c>
      <c r="B1" s="1" t="inlineStr">
        <is>
          <t>PO</t>
        </is>
      </c>
      <c r="C1" s="1" t="inlineStr">
        <is>
          <t>Supplier</t>
        </is>
      </c>
      <c r="D1" s="1" t="inlineStr">
        <is>
          <t>Item</t>
        </is>
      </c>
      <c r="E1" s="1" t="inlineStr">
        <is>
          <t>Unit</t>
        </is>
      </c>
      <c r="F1" s="1" t="inlineStr">
        <is>
          <t>Ordered</t>
        </is>
      </c>
      <c r="G1" s="1" t="inlineStr">
        <is>
          <t>Received</t>
        </is>
      </c>
      <c r="H1" s="1" t="inlineStr">
        <is>
          <t>PO price</t>
        </is>
      </c>
      <c r="I1" s="1" t="inlineStr">
        <is>
          <t>Invoice price</t>
        </is>
      </c>
      <c r="J1" s="1" t="inlineStr">
        <is>
          <t>Invoice qty</t>
        </is>
      </c>
      <c r="K1" s="1" t="inlineStr">
        <is>
          <t>Lot</t>
        </is>
      </c>
      <c r="L1" s="1" t="inlineStr">
        <is>
          <t>Condition</t>
        </is>
      </c>
      <c r="M1" s="1" t="inlineStr">
        <is>
          <t>Qty short or over</t>
        </is>
      </c>
      <c r="N1" s="1" t="inlineStr">
        <is>
          <t>Price difference</t>
        </is>
      </c>
      <c r="O1" s="1" t="inlineStr">
        <is>
          <t>Claim ($)</t>
        </is>
      </c>
      <c r="P1" s="1" t="inlineStr">
        <is>
          <t>Status</t>
        </is>
      </c>
    </row>
    <row r="2">
      <c r="A2" s="3" t="n">
        <v>46307</v>
      </c>
      <c r="B2" s="2" t="inlineStr">
        <is>
          <t>PO-1188</t>
        </is>
      </c>
      <c r="C2" s="2" t="inlineStr">
        <is>
          <t>Potato grower</t>
        </is>
      </c>
      <c r="D2" s="2" t="inlineStr">
        <is>
          <t>Chipping potatoes</t>
        </is>
      </c>
      <c r="E2" s="2" t="inlineStr">
        <is>
          <t>lb</t>
        </is>
      </c>
      <c r="F2" s="2" t="n">
        <v>4000</v>
      </c>
      <c r="G2" s="2" t="n">
        <v>3920</v>
      </c>
      <c r="H2" s="4" t="n">
        <v>0.21</v>
      </c>
      <c r="I2" s="4" t="n">
        <v>0.21</v>
      </c>
      <c r="J2" s="2" t="n">
        <v>4000</v>
      </c>
      <c r="K2" s="2" t="inlineStr">
        <is>
          <t>PT-1012</t>
        </is>
      </c>
      <c r="L2" s="2" t="inlineStr">
        <is>
          <t>Good</t>
        </is>
      </c>
      <c r="M2" s="2">
        <f>IF(OR(F2="",G2=""),"",G2-F2)</f>
        <v>-80</v>
      </c>
      <c r="N2" s="4">
        <f>IF(OR(H2="",I2=""),"",I2-H2)</f>
        <v>0</v>
      </c>
      <c r="O2" s="4">
        <f>IF(A2="","",ROUND(MAX(0,J2-G2)*I2+MAX(0,I2-H2)*MIN(G2,J2),2))</f>
        <v>16.8</v>
      </c>
      <c r="P2" s="2" t="str">
        <f>IF(A2="","",IF(O2&gt;0,"Claim from supplier",IF(LEFT(L2,4)&lt;&gt;"Good","Check condition","Matched")))</f>
        <v>Claim from supplier</v>
      </c>
    </row>
    <row r="3" ht="30" customHeight="1">
      <c r="A3" s="3" t="n">
        <v>46307</v>
      </c>
      <c r="B3" s="2" t="inlineStr">
        <is>
          <t>PO-1189</t>
        </is>
      </c>
      <c r="C3" s="2" t="inlineStr">
        <is>
          <t>Oil distributor</t>
        </is>
      </c>
      <c r="D3" s="2" t="inlineStr">
        <is>
          <t>High-oleic sunflower oil</t>
        </is>
      </c>
      <c r="E3" s="2" t="inlineStr">
        <is>
          <t>tote</t>
        </is>
      </c>
      <c r="F3" s="2" t="n">
        <v>2</v>
      </c>
      <c r="G3" s="2" t="n">
        <v>2</v>
      </c>
      <c r="H3" s="4" t="n">
        <v>1450</v>
      </c>
      <c r="I3" s="4" t="n">
        <v>1495</v>
      </c>
      <c r="J3" s="2" t="n">
        <v>2</v>
      </c>
      <c r="K3" s="2" t="inlineStr">
        <is>
          <t>SO-88213</t>
        </is>
      </c>
      <c r="L3" s="2" t="inlineStr">
        <is>
          <t>Good; COA on file</t>
        </is>
      </c>
      <c r="M3" s="2">
        <f>IF(OR(F3="",G3=""),"",G3-F3)</f>
        <v>0</v>
      </c>
      <c r="N3" s="4">
        <f>IF(OR(H3="",I3=""),"",I3-H3)</f>
        <v>45</v>
      </c>
      <c r="O3" s="4">
        <f>IF(A3="","",ROUND(MAX(0,J3-G3)*I3+MAX(0,I3-H3)*MIN(G3,J3),2))</f>
        <v>90</v>
      </c>
      <c r="P3" s="2" t="str">
        <f>IF(A3="","",IF(O3&gt;0,"Claim from supplier",IF(LEFT(L3,4)&lt;&gt;"Good","Check condition","Matched")))</f>
        <v>Claim from supplier</v>
      </c>
    </row>
    <row r="4" ht="30" customHeight="1">
      <c r="A4" s="3" t="n">
        <v>46308</v>
      </c>
      <c r="B4" s="2" t="inlineStr">
        <is>
          <t>PO-1190</t>
        </is>
      </c>
      <c r="C4" s="2" t="inlineStr">
        <is>
          <t>Packaging supplier</t>
        </is>
      </c>
      <c r="D4" s="2" t="inlineStr">
        <is>
          <t>Chip bags, 5 oz, printed</t>
        </is>
      </c>
      <c r="E4" s="2" t="inlineStr">
        <is>
          <t>case</t>
        </is>
      </c>
      <c r="F4" s="2" t="n">
        <v>40</v>
      </c>
      <c r="G4" s="2" t="n">
        <v>40</v>
      </c>
      <c r="H4" s="4" t="n">
        <v>62</v>
      </c>
      <c r="I4" s="4" t="n">
        <v>62</v>
      </c>
      <c r="J4" s="2" t="n">
        <v>40</v>
      </c>
      <c r="K4" s="2" t="inlineStr">
        <is>
          <t>BG-2610</t>
        </is>
      </c>
      <c r="L4" s="2" t="inlineStr">
        <is>
          <t>3 cases crushed</t>
        </is>
      </c>
      <c r="M4" s="2">
        <f>IF(OR(F4="",G4=""),"",G4-F4)</f>
        <v>0</v>
      </c>
      <c r="N4" s="4">
        <f>IF(OR(H4="",I4=""),"",I4-H4)</f>
        <v>0</v>
      </c>
      <c r="O4" s="4">
        <f>IF(A4="","",ROUND(MAX(0,J4-G4)*I4+MAX(0,I4-H4)*MIN(G4,J4),2))</f>
        <v>0</v>
      </c>
      <c r="P4" s="2" t="str">
        <f>IF(A4="","",IF(O4&gt;0,"Claim from supplier",IF(LEFT(L4,4)&lt;&gt;"Good","Check condition","Matched")))</f>
        <v>Check condition</v>
      </c>
    </row>
    <row r="5">
      <c r="A5" s="3" t="n">
        <v>46309</v>
      </c>
      <c r="B5" s="2" t="inlineStr">
        <is>
          <t>PO-1191</t>
        </is>
      </c>
      <c r="C5" s="2" t="inlineStr">
        <is>
          <t>Seasoning supplier</t>
        </is>
      </c>
      <c r="D5" s="2" t="inlineStr">
        <is>
          <t>Sea salt, fine</t>
        </is>
      </c>
      <c r="E5" s="2" t="inlineStr">
        <is>
          <t>bag</t>
        </is>
      </c>
      <c r="F5" s="2" t="n">
        <v>20</v>
      </c>
      <c r="G5" s="2" t="n">
        <v>20</v>
      </c>
      <c r="H5" s="4" t="n">
        <v>18.5</v>
      </c>
      <c r="I5" s="4" t="n">
        <v>18.5</v>
      </c>
      <c r="J5" s="2" t="n">
        <v>20</v>
      </c>
      <c r="K5" s="2" t="inlineStr">
        <is>
          <t>SS-4471</t>
        </is>
      </c>
      <c r="L5" s="2" t="inlineStr">
        <is>
          <t>Good</t>
        </is>
      </c>
      <c r="M5" s="2">
        <f>IF(OR(F5="",G5=""),"",G5-F5)</f>
        <v>0</v>
      </c>
      <c r="N5" s="4">
        <f>IF(OR(H5="",I5=""),"",I5-H5)</f>
        <v>0</v>
      </c>
      <c r="O5" s="4">
        <f>IF(A5="","",ROUND(MAX(0,J5-G5)*I5+MAX(0,I5-H5)*MIN(G5,J5),2))</f>
        <v>0</v>
      </c>
      <c r="P5" s="2" t="str">
        <f>IF(A5="","",IF(O5&gt;0,"Claim from supplier",IF(LEFT(L5,4)&lt;&gt;"Good","Check condition","Matched")))</f>
        <v>Matched</v>
      </c>
    </row>
    <row r="6">
      <c r="A6" s="3" t="n"/>
      <c r="B6" s="2" t="n"/>
      <c r="C6" s="2" t="n"/>
      <c r="D6" s="2" t="n"/>
      <c r="E6" s="2" t="n"/>
      <c r="F6" s="2" t="n"/>
      <c r="G6" s="2" t="n"/>
      <c r="H6" s="4" t="n"/>
      <c r="I6" s="4" t="n"/>
      <c r="J6" s="2" t="n"/>
      <c r="K6" s="2" t="n"/>
      <c r="L6" s="2" t="n"/>
      <c r="M6" s="2" t="str">
        <f>IF(OR(F6="",G6=""),"",G6-F6)</f>
        <v/>
      </c>
      <c r="N6" s="4" t="str">
        <f>IF(OR(H6="",I6=""),"",I6-H6)</f>
        <v/>
      </c>
      <c r="O6" s="4" t="str">
        <f>IF(A6="","",ROUND(MAX(0,J6-G6)*I6+MAX(0,I6-H6)*MIN(G6,J6),2))</f>
        <v/>
      </c>
      <c r="P6" s="2" t="str">
        <f>IF(A6="","",IF(O6&gt;0,"Claim from supplier",IF(LEFT(L6,4)&lt;&gt;"Good","Check condition","Matched")))</f>
        <v/>
      </c>
    </row>
    <row r="7">
      <c r="A7" s="3" t="n"/>
      <c r="B7" s="2" t="n"/>
      <c r="C7" s="2" t="n"/>
      <c r="D7" s="2" t="n"/>
      <c r="E7" s="2" t="n"/>
      <c r="F7" s="2" t="n"/>
      <c r="G7" s="2" t="n"/>
      <c r="H7" s="4" t="n"/>
      <c r="I7" s="4" t="n"/>
      <c r="J7" s="2" t="n"/>
      <c r="K7" s="2" t="n"/>
      <c r="L7" s="2" t="n"/>
      <c r="M7" s="2" t="str">
        <f>IF(OR(F7="",G7=""),"",G7-F7)</f>
        <v/>
      </c>
      <c r="N7" s="4" t="str">
        <f>IF(OR(H7="",I7=""),"",I7-H7)</f>
        <v/>
      </c>
      <c r="O7" s="4" t="str">
        <f>IF(A7="","",ROUND(MAX(0,J7-G7)*I7+MAX(0,I7-H7)*MIN(G7,J7),2))</f>
        <v/>
      </c>
      <c r="P7" s="2" t="str">
        <f>IF(A7="","",IF(O7&gt;0,"Claim from supplier",IF(LEFT(L7,4)&lt;&gt;"Good","Check condition","Matched")))</f>
        <v/>
      </c>
    </row>
    <row r="8">
      <c r="A8" s="3" t="n"/>
      <c r="B8" s="2" t="n"/>
      <c r="C8" s="2" t="n"/>
      <c r="D8" s="2" t="n"/>
      <c r="E8" s="2" t="n"/>
      <c r="F8" s="2" t="n"/>
      <c r="G8" s="2" t="n"/>
      <c r="H8" s="4" t="n"/>
      <c r="I8" s="4" t="n"/>
      <c r="J8" s="2" t="n"/>
      <c r="K8" s="2" t="n"/>
      <c r="L8" s="2" t="n"/>
      <c r="M8" s="2" t="str">
        <f>IF(OR(F8="",G8=""),"",G8-F8)</f>
        <v/>
      </c>
      <c r="N8" s="4" t="str">
        <f>IF(OR(H8="",I8=""),"",I8-H8)</f>
        <v/>
      </c>
      <c r="O8" s="4" t="str">
        <f>IF(A8="","",ROUND(MAX(0,J8-G8)*I8+MAX(0,I8-H8)*MIN(G8,J8),2))</f>
        <v/>
      </c>
      <c r="P8" s="2" t="str">
        <f>IF(A8="","",IF(O8&gt;0,"Claim from supplier",IF(LEFT(L8,4)&lt;&gt;"Good","Check condition","Matched")))</f>
        <v/>
      </c>
    </row>
    <row r="9">
      <c r="A9" s="3" t="n"/>
      <c r="B9" s="2" t="n"/>
      <c r="C9" s="2" t="n"/>
      <c r="D9" s="2" t="n"/>
      <c r="E9" s="2" t="n"/>
      <c r="F9" s="2" t="n"/>
      <c r="G9" s="2" t="n"/>
      <c r="H9" s="4" t="n"/>
      <c r="I9" s="4" t="n"/>
      <c r="J9" s="2" t="n"/>
      <c r="K9" s="2" t="n"/>
      <c r="L9" s="2" t="n"/>
      <c r="M9" s="2" t="str">
        <f>IF(OR(F9="",G9=""),"",G9-F9)</f>
        <v/>
      </c>
      <c r="N9" s="4" t="str">
        <f>IF(OR(H9="",I9=""),"",I9-H9)</f>
        <v/>
      </c>
      <c r="O9" s="4" t="str">
        <f>IF(A9="","",ROUND(MAX(0,J9-G9)*I9+MAX(0,I9-H9)*MIN(G9,J9),2))</f>
        <v/>
      </c>
      <c r="P9" s="2" t="str">
        <f>IF(A9="","",IF(O9&gt;0,"Claim from supplier",IF(LEFT(L9,4)&lt;&gt;"Good","Check condition","Matched")))</f>
        <v/>
      </c>
    </row>
    <row r="10">
      <c r="A10" s="3" t="n"/>
      <c r="B10" s="2" t="n"/>
      <c r="C10" s="2" t="n"/>
      <c r="D10" s="2" t="n"/>
      <c r="E10" s="2" t="n"/>
      <c r="F10" s="2" t="n"/>
      <c r="G10" s="2" t="n"/>
      <c r="H10" s="4" t="n"/>
      <c r="I10" s="4" t="n"/>
      <c r="J10" s="2" t="n"/>
      <c r="K10" s="2" t="n"/>
      <c r="L10" s="2" t="n"/>
      <c r="M10" s="2" t="str">
        <f>IF(OR(F10="",G10=""),"",G10-F10)</f>
        <v/>
      </c>
      <c r="N10" s="4" t="str">
        <f>IF(OR(H10="",I10=""),"",I10-H10)</f>
        <v/>
      </c>
      <c r="O10" s="4" t="str">
        <f>IF(A10="","",ROUND(MAX(0,J10-G10)*I10+MAX(0,I10-H10)*MIN(G10,J10),2))</f>
        <v/>
      </c>
      <c r="P10" s="2" t="str">
        <f>IF(A10="","",IF(O10&gt;0,"Claim from supplier",IF(LEFT(L10,4)&lt;&gt;"Good","Check condition","Matched")))</f>
        <v/>
      </c>
    </row>
    <row r="11">
      <c r="A11" s="3" t="n"/>
      <c r="B11" s="2" t="n"/>
      <c r="C11" s="2" t="n"/>
      <c r="D11" s="2" t="n"/>
      <c r="E11" s="2" t="n"/>
      <c r="F11" s="2" t="n"/>
      <c r="G11" s="2" t="n"/>
      <c r="H11" s="4" t="n"/>
      <c r="I11" s="4" t="n"/>
      <c r="J11" s="2" t="n"/>
      <c r="K11" s="2" t="n"/>
      <c r="L11" s="2" t="n"/>
      <c r="M11" s="2" t="str">
        <f>IF(OR(F11="",G11=""),"",G11-F11)</f>
        <v/>
      </c>
      <c r="N11" s="4" t="str">
        <f>IF(OR(H11="",I11=""),"",I11-H11)</f>
        <v/>
      </c>
      <c r="O11" s="4" t="str">
        <f>IF(A11="","",ROUND(MAX(0,J11-G11)*I11+MAX(0,I11-H11)*MIN(G11,J11),2))</f>
        <v/>
      </c>
      <c r="P11" s="2" t="str">
        <f>IF(A11="","",IF(O11&gt;0,"Claim from supplier",IF(LEFT(L11,4)&lt;&gt;"Good","Check condition","Matched")))</f>
        <v/>
      </c>
    </row>
    <row r="12">
      <c r="A12" s="3" t="n"/>
      <c r="B12" s="2" t="n"/>
      <c r="C12" s="2" t="n"/>
      <c r="D12" s="2" t="n"/>
      <c r="E12" s="2" t="n"/>
      <c r="F12" s="2" t="n"/>
      <c r="G12" s="2" t="n"/>
      <c r="H12" s="4" t="n"/>
      <c r="I12" s="4" t="n"/>
      <c r="J12" s="2" t="n"/>
      <c r="K12" s="2" t="n"/>
      <c r="L12" s="2" t="n"/>
      <c r="M12" s="2" t="str">
        <f>IF(OR(F12="",G12=""),"",G12-F12)</f>
        <v/>
      </c>
      <c r="N12" s="4" t="str">
        <f>IF(OR(H12="",I12=""),"",I12-H12)</f>
        <v/>
      </c>
      <c r="O12" s="4" t="str">
        <f>IF(A12="","",ROUND(MAX(0,J12-G12)*I12+MAX(0,I12-H12)*MIN(G12,J12),2))</f>
        <v/>
      </c>
      <c r="P12" s="2" t="str">
        <f>IF(A12="","",IF(O12&gt;0,"Claim from supplier",IF(LEFT(L12,4)&lt;&gt;"Good","Check condition","Matched")))</f>
        <v/>
      </c>
    </row>
    <row r="13">
      <c r="A13" s="3" t="n"/>
      <c r="B13" s="2" t="n"/>
      <c r="C13" s="2" t="n"/>
      <c r="D13" s="2" t="n"/>
      <c r="E13" s="2" t="n"/>
      <c r="F13" s="2" t="n"/>
      <c r="G13" s="2" t="n"/>
      <c r="H13" s="4" t="n"/>
      <c r="I13" s="4" t="n"/>
      <c r="J13" s="2" t="n"/>
      <c r="K13" s="2" t="n"/>
      <c r="L13" s="2" t="n"/>
      <c r="M13" s="2" t="str">
        <f>IF(OR(F13="",G13=""),"",G13-F13)</f>
        <v/>
      </c>
      <c r="N13" s="4" t="str">
        <f>IF(OR(H13="",I13=""),"",I13-H13)</f>
        <v/>
      </c>
      <c r="O13" s="4" t="str">
        <f>IF(A13="","",ROUND(MAX(0,J13-G13)*I13+MAX(0,I13-H13)*MIN(G13,J13),2))</f>
        <v/>
      </c>
      <c r="P13" s="2" t="str">
        <f>IF(A13="","",IF(O13&gt;0,"Claim from supplier",IF(LEFT(L13,4)&lt;&gt;"Good","Check condition","Matched")))</f>
        <v/>
      </c>
    </row>
    <row r="14">
      <c r="A14" s="3" t="n"/>
      <c r="B14" s="2" t="n"/>
      <c r="C14" s="2" t="n"/>
      <c r="D14" s="2" t="n"/>
      <c r="E14" s="2" t="n"/>
      <c r="F14" s="2" t="n"/>
      <c r="G14" s="2" t="n"/>
      <c r="H14" s="4" t="n"/>
      <c r="I14" s="4" t="n"/>
      <c r="J14" s="2" t="n"/>
      <c r="K14" s="2" t="n"/>
      <c r="L14" s="2" t="n"/>
      <c r="M14" s="2" t="str">
        <f>IF(OR(F14="",G14=""),"",G14-F14)</f>
        <v/>
      </c>
      <c r="N14" s="4" t="str">
        <f>IF(OR(H14="",I14=""),"",I14-H14)</f>
        <v/>
      </c>
      <c r="O14" s="4" t="str">
        <f>IF(A14="","",ROUND(MAX(0,J14-G14)*I14+MAX(0,I14-H14)*MIN(G14,J14),2))</f>
        <v/>
      </c>
      <c r="P14" s="2" t="str">
        <f>IF(A14="","",IF(O14&gt;0,"Claim from supplier",IF(LEFT(L14,4)&lt;&gt;"Good","Check condition","Matched")))</f>
        <v/>
      </c>
    </row>
    <row r="15">
      <c r="A15" s="3" t="n"/>
      <c r="B15" s="2" t="n"/>
      <c r="C15" s="2" t="n"/>
      <c r="D15" s="2" t="n"/>
      <c r="E15" s="2" t="n"/>
      <c r="F15" s="2" t="n"/>
      <c r="G15" s="2" t="n"/>
      <c r="H15" s="4" t="n"/>
      <c r="I15" s="4" t="n"/>
      <c r="J15" s="2" t="n"/>
      <c r="K15" s="2" t="n"/>
      <c r="L15" s="2" t="n"/>
      <c r="M15" s="2" t="str">
        <f>IF(OR(F15="",G15=""),"",G15-F15)</f>
        <v/>
      </c>
      <c r="N15" s="4" t="str">
        <f>IF(OR(H15="",I15=""),"",I15-H15)</f>
        <v/>
      </c>
      <c r="O15" s="4" t="str">
        <f>IF(A15="","",ROUND(MAX(0,J15-G15)*I15+MAX(0,I15-H15)*MIN(G15,J15),2))</f>
        <v/>
      </c>
      <c r="P15" s="2" t="str">
        <f>IF(A15="","",IF(O15&gt;0,"Claim from supplier",IF(LEFT(L15,4)&lt;&gt;"Good","Check condition","Matched")))</f>
        <v/>
      </c>
    </row>
    <row r="16">
      <c r="A16" s="3" t="n"/>
      <c r="B16" s="2" t="n"/>
      <c r="C16" s="2" t="n"/>
      <c r="D16" s="2" t="n"/>
      <c r="E16" s="2" t="n"/>
      <c r="F16" s="2" t="n"/>
      <c r="G16" s="2" t="n"/>
      <c r="H16" s="4" t="n"/>
      <c r="I16" s="4" t="n"/>
      <c r="J16" s="2" t="n"/>
      <c r="K16" s="2" t="n"/>
      <c r="L16" s="2" t="n"/>
      <c r="M16" s="2" t="str">
        <f>IF(OR(F16="",G16=""),"",G16-F16)</f>
        <v/>
      </c>
      <c r="N16" s="4" t="str">
        <f>IF(OR(H16="",I16=""),"",I16-H16)</f>
        <v/>
      </c>
      <c r="O16" s="4" t="str">
        <f>IF(A16="","",ROUND(MAX(0,J16-G16)*I16+MAX(0,I16-H16)*MIN(G16,J16),2))</f>
        <v/>
      </c>
      <c r="P16" s="2" t="str">
        <f>IF(A16="","",IF(O16&gt;0,"Claim from supplier",IF(LEFT(L16,4)&lt;&gt;"Good","Check condition","Matched")))</f>
        <v/>
      </c>
    </row>
    <row r="17">
      <c r="A17" s="3" t="n"/>
      <c r="B17" s="2" t="n"/>
      <c r="C17" s="2" t="n"/>
      <c r="D17" s="2" t="n"/>
      <c r="E17" s="2" t="n"/>
      <c r="F17" s="2" t="n"/>
      <c r="G17" s="2" t="n"/>
      <c r="H17" s="4" t="n"/>
      <c r="I17" s="4" t="n"/>
      <c r="J17" s="2" t="n"/>
      <c r="K17" s="2" t="n"/>
      <c r="L17" s="2" t="n"/>
      <c r="M17" s="2" t="str">
        <f>IF(OR(F17="",G17=""),"",G17-F17)</f>
        <v/>
      </c>
      <c r="N17" s="4" t="str">
        <f>IF(OR(H17="",I17=""),"",I17-H17)</f>
        <v/>
      </c>
      <c r="O17" s="4" t="str">
        <f>IF(A17="","",ROUND(MAX(0,J17-G17)*I17+MAX(0,I17-H17)*MIN(G17,J17),2))</f>
        <v/>
      </c>
      <c r="P17" s="2" t="str">
        <f>IF(A17="","",IF(O17&gt;0,"Claim from supplier",IF(LEFT(L17,4)&lt;&gt;"Good","Check condition","Matched")))</f>
        <v/>
      </c>
    </row>
    <row r="18">
      <c r="A18" s="3" t="n"/>
      <c r="B18" s="2" t="n"/>
      <c r="C18" s="2" t="n"/>
      <c r="D18" s="2" t="n"/>
      <c r="E18" s="2" t="n"/>
      <c r="F18" s="2" t="n"/>
      <c r="G18" s="2" t="n"/>
      <c r="H18" s="4" t="n"/>
      <c r="I18" s="4" t="n"/>
      <c r="J18" s="2" t="n"/>
      <c r="K18" s="2" t="n"/>
      <c r="L18" s="2" t="n"/>
      <c r="M18" s="2" t="str">
        <f>IF(OR(F18="",G18=""),"",G18-F18)</f>
        <v/>
      </c>
      <c r="N18" s="4" t="str">
        <f>IF(OR(H18="",I18=""),"",I18-H18)</f>
        <v/>
      </c>
      <c r="O18" s="4" t="str">
        <f>IF(A18="","",ROUND(MAX(0,J18-G18)*I18+MAX(0,I18-H18)*MIN(G18,J18),2))</f>
        <v/>
      </c>
      <c r="P18" s="2" t="str">
        <f>IF(A18="","",IF(O18&gt;0,"Claim from supplier",IF(LEFT(L18,4)&lt;&gt;"Good","Check condition","Matched")))</f>
        <v/>
      </c>
    </row>
    <row r="19">
      <c r="A19" s="3" t="n"/>
      <c r="B19" s="2" t="n"/>
      <c r="C19" s="2" t="n"/>
      <c r="D19" s="2" t="n"/>
      <c r="E19" s="2" t="n"/>
      <c r="F19" s="2" t="n"/>
      <c r="G19" s="2" t="n"/>
      <c r="H19" s="4" t="n"/>
      <c r="I19" s="4" t="n"/>
      <c r="J19" s="2" t="n"/>
      <c r="K19" s="2" t="n"/>
      <c r="L19" s="2" t="n"/>
      <c r="M19" s="2" t="str">
        <f>IF(OR(F19="",G19=""),"",G19-F19)</f>
        <v/>
      </c>
      <c r="N19" s="4" t="str">
        <f>IF(OR(H19="",I19=""),"",I19-H19)</f>
        <v/>
      </c>
      <c r="O19" s="4" t="str">
        <f>IF(A19="","",ROUND(MAX(0,J19-G19)*I19+MAX(0,I19-H19)*MIN(G19,J19),2))</f>
        <v/>
      </c>
      <c r="P19" s="2" t="str">
        <f>IF(A19="","",IF(O19&gt;0,"Claim from supplier",IF(LEFT(L19,4)&lt;&gt;"Good","Check condition","Matched")))</f>
        <v/>
      </c>
    </row>
    <row r="20">
      <c r="A20" s="3" t="n"/>
      <c r="B20" s="2" t="n"/>
      <c r="C20" s="2" t="n"/>
      <c r="D20" s="2" t="n"/>
      <c r="E20" s="2" t="n"/>
      <c r="F20" s="2" t="n"/>
      <c r="G20" s="2" t="n"/>
      <c r="H20" s="4" t="n"/>
      <c r="I20" s="4" t="n"/>
      <c r="J20" s="2" t="n"/>
      <c r="K20" s="2" t="n"/>
      <c r="L20" s="2" t="n"/>
      <c r="M20" s="2" t="str">
        <f>IF(OR(F20="",G20=""),"",G20-F20)</f>
        <v/>
      </c>
      <c r="N20" s="4" t="str">
        <f>IF(OR(H20="",I20=""),"",I20-H20)</f>
        <v/>
      </c>
      <c r="O20" s="4" t="str">
        <f>IF(A20="","",ROUND(MAX(0,J20-G20)*I20+MAX(0,I20-H20)*MIN(G20,J20),2))</f>
        <v/>
      </c>
      <c r="P20" s="2" t="str">
        <f>IF(A20="","",IF(O20&gt;0,"Claim from supplier",IF(LEFT(L20,4)&lt;&gt;"Good","Check condition","Matched")))</f>
        <v/>
      </c>
    </row>
    <row r="21">
      <c r="A21" s="3" t="n"/>
      <c r="B21" s="2" t="n"/>
      <c r="C21" s="2" t="n"/>
      <c r="D21" s="2" t="n"/>
      <c r="E21" s="2" t="n"/>
      <c r="F21" s="2" t="n"/>
      <c r="G21" s="2" t="n"/>
      <c r="H21" s="4" t="n"/>
      <c r="I21" s="4" t="n"/>
      <c r="J21" s="2" t="n"/>
      <c r="K21" s="2" t="n"/>
      <c r="L21" s="2" t="n"/>
      <c r="M21" s="2" t="str">
        <f>IF(OR(F21="",G21=""),"",G21-F21)</f>
        <v/>
      </c>
      <c r="N21" s="4" t="str">
        <f>IF(OR(H21="",I21=""),"",I21-H21)</f>
        <v/>
      </c>
      <c r="O21" s="4" t="str">
        <f>IF(A21="","",ROUND(MAX(0,J21-G21)*I21+MAX(0,I21-H21)*MIN(G21,J21),2))</f>
        <v/>
      </c>
      <c r="P21" s="2" t="str">
        <f>IF(A21="","",IF(O21&gt;0,"Claim from supplier",IF(LEFT(L21,4)&lt;&gt;"Good","Check condition","Matched")))</f>
        <v/>
      </c>
    </row>
    <row r="22">
      <c r="A22" s="3" t="n"/>
      <c r="B22" s="2" t="n"/>
      <c r="C22" s="2" t="n"/>
      <c r="D22" s="2" t="n"/>
      <c r="E22" s="2" t="n"/>
      <c r="F22" s="2" t="n"/>
      <c r="G22" s="2" t="n"/>
      <c r="H22" s="4" t="n"/>
      <c r="I22" s="4" t="n"/>
      <c r="J22" s="2" t="n"/>
      <c r="K22" s="2" t="n"/>
      <c r="L22" s="2" t="n"/>
      <c r="M22" s="2" t="str">
        <f>IF(OR(F22="",G22=""),"",G22-F22)</f>
        <v/>
      </c>
      <c r="N22" s="4" t="str">
        <f>IF(OR(H22="",I22=""),"",I22-H22)</f>
        <v/>
      </c>
      <c r="O22" s="4" t="str">
        <f>IF(A22="","",ROUND(MAX(0,J22-G22)*I22+MAX(0,I22-H22)*MIN(G22,J22),2))</f>
        <v/>
      </c>
      <c r="P22" s="2" t="str">
        <f>IF(A22="","",IF(O22&gt;0,"Claim from supplier",IF(LEFT(L22,4)&lt;&gt;"Good","Check condition","Matched")))</f>
        <v/>
      </c>
    </row>
    <row r="23">
      <c r="A23" s="3" t="n"/>
      <c r="B23" s="2" t="n"/>
      <c r="C23" s="2" t="n"/>
      <c r="D23" s="2" t="n"/>
      <c r="E23" s="2" t="n"/>
      <c r="F23" s="2" t="n"/>
      <c r="G23" s="2" t="n"/>
      <c r="H23" s="4" t="n"/>
      <c r="I23" s="4" t="n"/>
      <c r="J23" s="2" t="n"/>
      <c r="K23" s="2" t="n"/>
      <c r="L23" s="2" t="n"/>
      <c r="M23" s="2" t="str">
        <f>IF(OR(F23="",G23=""),"",G23-F23)</f>
        <v/>
      </c>
      <c r="N23" s="4" t="str">
        <f>IF(OR(H23="",I23=""),"",I23-H23)</f>
        <v/>
      </c>
      <c r="O23" s="4" t="str">
        <f>IF(A23="","",ROUND(MAX(0,J23-G23)*I23+MAX(0,I23-H23)*MIN(G23,J23),2))</f>
        <v/>
      </c>
      <c r="P23" s="2" t="str">
        <f>IF(A23="","",IF(O23&gt;0,"Claim from supplier",IF(LEFT(L23,4)&lt;&gt;"Good","Check condition","Matched")))</f>
        <v/>
      </c>
    </row>
    <row r="24">
      <c r="A24" s="3" t="n"/>
      <c r="B24" s="2" t="n"/>
      <c r="C24" s="2" t="n"/>
      <c r="D24" s="2" t="n"/>
      <c r="E24" s="2" t="n"/>
      <c r="F24" s="2" t="n"/>
      <c r="G24" s="2" t="n"/>
      <c r="H24" s="4" t="n"/>
      <c r="I24" s="4" t="n"/>
      <c r="J24" s="2" t="n"/>
      <c r="K24" s="2" t="n"/>
      <c r="L24" s="2" t="n"/>
      <c r="M24" s="2" t="str">
        <f>IF(OR(F24="",G24=""),"",G24-F24)</f>
        <v/>
      </c>
      <c r="N24" s="4" t="str">
        <f>IF(OR(H24="",I24=""),"",I24-H24)</f>
        <v/>
      </c>
      <c r="O24" s="4" t="str">
        <f>IF(A24="","",ROUND(MAX(0,J24-G24)*I24+MAX(0,I24-H24)*MIN(G24,J24),2))</f>
        <v/>
      </c>
      <c r="P24" s="2" t="str">
        <f>IF(A24="","",IF(O24&gt;0,"Claim from supplier",IF(LEFT(L24,4)&lt;&gt;"Good","Check condition","Matched")))</f>
        <v/>
      </c>
    </row>
    <row r="25">
      <c r="A25" s="3" t="n"/>
      <c r="B25" s="2" t="n"/>
      <c r="C25" s="2" t="n"/>
      <c r="D25" s="2" t="n"/>
      <c r="E25" s="2" t="n"/>
      <c r="F25" s="2" t="n"/>
      <c r="G25" s="2" t="n"/>
      <c r="H25" s="4" t="n"/>
      <c r="I25" s="4" t="n"/>
      <c r="J25" s="2" t="n"/>
      <c r="K25" s="2" t="n"/>
      <c r="L25" s="2" t="n"/>
      <c r="M25" s="2" t="str">
        <f>IF(OR(F25="",G25=""),"",G25-F25)</f>
        <v/>
      </c>
      <c r="N25" s="4" t="str">
        <f>IF(OR(H25="",I25=""),"",I25-H25)</f>
        <v/>
      </c>
      <c r="O25" s="4" t="str">
        <f>IF(A25="","",ROUND(MAX(0,J25-G25)*I25+MAX(0,I25-H25)*MIN(G25,J25),2))</f>
        <v/>
      </c>
      <c r="P25" s="2" t="str">
        <f>IF(A25="","",IF(O25&gt;0,"Claim from supplier",IF(LEFT(L25,4)&lt;&gt;"Good","Check condition","Matched")))</f>
        <v/>
      </c>
    </row>
    <row r="26">
      <c r="A26" s="3" t="n"/>
      <c r="B26" s="2" t="n"/>
      <c r="C26" s="2" t="n"/>
      <c r="D26" s="2" t="n"/>
      <c r="E26" s="2" t="n"/>
      <c r="F26" s="2" t="n"/>
      <c r="G26" s="2" t="n"/>
      <c r="H26" s="4" t="n"/>
      <c r="I26" s="4" t="n"/>
      <c r="J26" s="2" t="n"/>
      <c r="K26" s="2" t="n"/>
      <c r="L26" s="2" t="n"/>
      <c r="M26" s="2" t="str">
        <f>IF(OR(F26="",G26=""),"",G26-F26)</f>
        <v/>
      </c>
      <c r="N26" s="4" t="str">
        <f>IF(OR(H26="",I26=""),"",I26-H26)</f>
        <v/>
      </c>
      <c r="O26" s="4" t="str">
        <f>IF(A26="","",ROUND(MAX(0,J26-G26)*I26+MAX(0,I26-H26)*MIN(G26,J26),2))</f>
        <v/>
      </c>
      <c r="P26" s="2" t="str">
        <f>IF(A26="","",IF(O26&gt;0,"Claim from supplier",IF(LEFT(L26,4)&lt;&gt;"Good","Check condition","Matched")))</f>
        <v/>
      </c>
    </row>
    <row r="27">
      <c r="A27" s="3" t="n"/>
      <c r="B27" s="2" t="n"/>
      <c r="C27" s="2" t="n"/>
      <c r="D27" s="2" t="n"/>
      <c r="E27" s="2" t="n"/>
      <c r="F27" s="2" t="n"/>
      <c r="G27" s="2" t="n"/>
      <c r="H27" s="4" t="n"/>
      <c r="I27" s="4" t="n"/>
      <c r="J27" s="2" t="n"/>
      <c r="K27" s="2" t="n"/>
      <c r="L27" s="2" t="n"/>
      <c r="M27" s="2" t="str">
        <f>IF(OR(F27="",G27=""),"",G27-F27)</f>
        <v/>
      </c>
      <c r="N27" s="4" t="str">
        <f>IF(OR(H27="",I27=""),"",I27-H27)</f>
        <v/>
      </c>
      <c r="O27" s="4" t="str">
        <f>IF(A27="","",ROUND(MAX(0,J27-G27)*I27+MAX(0,I27-H27)*MIN(G27,J27),2))</f>
        <v/>
      </c>
      <c r="P27" s="2" t="str">
        <f>IF(A27="","",IF(O27&gt;0,"Claim from supplier",IF(LEFT(L27,4)&lt;&gt;"Good","Check condition","Matched")))</f>
        <v/>
      </c>
    </row>
    <row r="28">
      <c r="A28" s="3" t="n"/>
      <c r="B28" s="2" t="n"/>
      <c r="C28" s="2" t="n"/>
      <c r="D28" s="2" t="n"/>
      <c r="E28" s="2" t="n"/>
      <c r="F28" s="2" t="n"/>
      <c r="G28" s="2" t="n"/>
      <c r="H28" s="4" t="n"/>
      <c r="I28" s="4" t="n"/>
      <c r="J28" s="2" t="n"/>
      <c r="K28" s="2" t="n"/>
      <c r="L28" s="2" t="n"/>
      <c r="M28" s="2" t="str">
        <f>IF(OR(F28="",G28=""),"",G28-F28)</f>
        <v/>
      </c>
      <c r="N28" s="4" t="str">
        <f>IF(OR(H28="",I28=""),"",I28-H28)</f>
        <v/>
      </c>
      <c r="O28" s="4" t="str">
        <f>IF(A28="","",ROUND(MAX(0,J28-G28)*I28+MAX(0,I28-H28)*MIN(G28,J28),2))</f>
        <v/>
      </c>
      <c r="P28" s="2" t="str">
        <f>IF(A28="","",IF(O28&gt;0,"Claim from supplier",IF(LEFT(L28,4)&lt;&gt;"Good","Check condition","Matched")))</f>
        <v/>
      </c>
    </row>
    <row r="29">
      <c r="A29" s="3" t="n"/>
      <c r="B29" s="2" t="n"/>
      <c r="C29" s="2" t="n"/>
      <c r="D29" s="2" t="n"/>
      <c r="E29" s="2" t="n"/>
      <c r="F29" s="2" t="n"/>
      <c r="G29" s="2" t="n"/>
      <c r="H29" s="4" t="n"/>
      <c r="I29" s="4" t="n"/>
      <c r="J29" s="2" t="n"/>
      <c r="K29" s="2" t="n"/>
      <c r="L29" s="2" t="n"/>
      <c r="M29" s="2" t="str">
        <f>IF(OR(F29="",G29=""),"",G29-F29)</f>
        <v/>
      </c>
      <c r="N29" s="4" t="str">
        <f>IF(OR(H29="",I29=""),"",I29-H29)</f>
        <v/>
      </c>
      <c r="O29" s="4" t="str">
        <f>IF(A29="","",ROUND(MAX(0,J29-G29)*I29+MAX(0,I29-H29)*MIN(G29,J29),2))</f>
        <v/>
      </c>
      <c r="P29" s="2" t="str">
        <f>IF(A29="","",IF(O29&gt;0,"Claim from supplier",IF(LEFT(L29,4)&lt;&gt;"Good","Check condition","Matched")))</f>
        <v/>
      </c>
    </row>
    <row r="30">
      <c r="A30" s="3" t="n"/>
      <c r="B30" s="2" t="n"/>
      <c r="C30" s="2" t="n"/>
      <c r="D30" s="2" t="n"/>
      <c r="E30" s="2" t="n"/>
      <c r="F30" s="2" t="n"/>
      <c r="G30" s="2" t="n"/>
      <c r="H30" s="4" t="n"/>
      <c r="I30" s="4" t="n"/>
      <c r="J30" s="2" t="n"/>
      <c r="K30" s="2" t="n"/>
      <c r="L30" s="2" t="n"/>
      <c r="M30" s="2" t="str">
        <f>IF(OR(F30="",G30=""),"",G30-F30)</f>
        <v/>
      </c>
      <c r="N30" s="4" t="str">
        <f>IF(OR(H30="",I30=""),"",I30-H30)</f>
        <v/>
      </c>
      <c r="O30" s="4" t="str">
        <f>IF(A30="","",ROUND(MAX(0,J30-G30)*I30+MAX(0,I30-H30)*MIN(G30,J30),2))</f>
        <v/>
      </c>
      <c r="P30" s="2" t="str">
        <f>IF(A30="","",IF(O30&gt;0,"Claim from supplier",IF(LEFT(L30,4)&lt;&gt;"Good","Check condition","Matched")))</f>
        <v/>
      </c>
    </row>
    <row r="31">
      <c r="A31" s="3" t="n"/>
      <c r="B31" s="2" t="n"/>
      <c r="C31" s="2" t="n"/>
      <c r="D31" s="2" t="n"/>
      <c r="E31" s="2" t="n"/>
      <c r="F31" s="2" t="n"/>
      <c r="G31" s="2" t="n"/>
      <c r="H31" s="4" t="n"/>
      <c r="I31" s="4" t="n"/>
      <c r="J31" s="2" t="n"/>
      <c r="K31" s="2" t="n"/>
      <c r="L31" s="2" t="n"/>
      <c r="M31" s="2" t="str">
        <f>IF(OR(F31="",G31=""),"",G31-F31)</f>
        <v/>
      </c>
      <c r="N31" s="4" t="str">
        <f>IF(OR(H31="",I31=""),"",I31-H31)</f>
        <v/>
      </c>
      <c r="O31" s="4" t="str">
        <f>IF(A31="","",ROUND(MAX(0,J31-G31)*I31+MAX(0,I31-H31)*MIN(G31,J31),2))</f>
        <v/>
      </c>
      <c r="P31" s="2" t="str">
        <f>IF(A31="","",IF(O31&gt;0,"Claim from supplier",IF(LEFT(L31,4)&lt;&gt;"Good","Check condition","Matched")))</f>
        <v/>
      </c>
    </row>
    <row r="32">
      <c r="A32" s="3" t="n"/>
      <c r="B32" s="2" t="n"/>
      <c r="C32" s="2" t="n"/>
      <c r="D32" s="2" t="n"/>
      <c r="E32" s="2" t="n"/>
      <c r="F32" s="2" t="n"/>
      <c r="G32" s="2" t="n"/>
      <c r="H32" s="4" t="n"/>
      <c r="I32" s="4" t="n"/>
      <c r="J32" s="2" t="n"/>
      <c r="K32" s="2" t="n"/>
      <c r="L32" s="2" t="n"/>
      <c r="M32" s="2" t="str">
        <f>IF(OR(F32="",G32=""),"",G32-F32)</f>
        <v/>
      </c>
      <c r="N32" s="4" t="str">
        <f>IF(OR(H32="",I32=""),"",I32-H32)</f>
        <v/>
      </c>
      <c r="O32" s="4" t="str">
        <f>IF(A32="","",ROUND(MAX(0,J32-G32)*I32+MAX(0,I32-H32)*MIN(G32,J32),2))</f>
        <v/>
      </c>
      <c r="P32" s="2" t="str">
        <f>IF(A32="","",IF(O32&gt;0,"Claim from supplier",IF(LEFT(L32,4)&lt;&gt;"Good","Check condition","Matched")))</f>
        <v/>
      </c>
    </row>
    <row r="33">
      <c r="A33" s="3" t="n"/>
      <c r="B33" s="2" t="n"/>
      <c r="C33" s="2" t="n"/>
      <c r="D33" s="2" t="n"/>
      <c r="E33" s="2" t="n"/>
      <c r="F33" s="2" t="n"/>
      <c r="G33" s="2" t="n"/>
      <c r="H33" s="4" t="n"/>
      <c r="I33" s="4" t="n"/>
      <c r="J33" s="2" t="n"/>
      <c r="K33" s="2" t="n"/>
      <c r="L33" s="2" t="n"/>
      <c r="M33" s="2" t="str">
        <f>IF(OR(F33="",G33=""),"",G33-F33)</f>
        <v/>
      </c>
      <c r="N33" s="4" t="str">
        <f>IF(OR(H33="",I33=""),"",I33-H33)</f>
        <v/>
      </c>
      <c r="O33" s="4" t="str">
        <f>IF(A33="","",ROUND(MAX(0,J33-G33)*I33+MAX(0,I33-H33)*MIN(G33,J33),2))</f>
        <v/>
      </c>
      <c r="P33" s="2" t="str">
        <f>IF(A33="","",IF(O33&gt;0,"Claim from supplier",IF(LEFT(L33,4)&lt;&gt;"Good","Check condition","Matched")))</f>
        <v/>
      </c>
    </row>
    <row r="34">
      <c r="A34" s="3" t="n"/>
      <c r="B34" s="2" t="n"/>
      <c r="C34" s="2" t="n"/>
      <c r="D34" s="2" t="n"/>
      <c r="E34" s="2" t="n"/>
      <c r="F34" s="2" t="n"/>
      <c r="G34" s="2" t="n"/>
      <c r="H34" s="4" t="n"/>
      <c r="I34" s="4" t="n"/>
      <c r="J34" s="2" t="n"/>
      <c r="K34" s="2" t="n"/>
      <c r="L34" s="2" t="n"/>
      <c r="M34" s="2" t="str">
        <f>IF(OR(F34="",G34=""),"",G34-F34)</f>
        <v/>
      </c>
      <c r="N34" s="4" t="str">
        <f>IF(OR(H34="",I34=""),"",I34-H34)</f>
        <v/>
      </c>
      <c r="O34" s="4" t="str">
        <f>IF(A34="","",ROUND(MAX(0,J34-G34)*I34+MAX(0,I34-H34)*MIN(G34,J34),2))</f>
        <v/>
      </c>
      <c r="P34" s="2" t="str">
        <f>IF(A34="","",IF(O34&gt;0,"Claim from supplier",IF(LEFT(L34,4)&lt;&gt;"Good","Check condition","Matched")))</f>
        <v/>
      </c>
    </row>
    <row r="35">
      <c r="A35" s="3" t="n"/>
      <c r="B35" s="2" t="n"/>
      <c r="C35" s="2" t="n"/>
      <c r="D35" s="2" t="n"/>
      <c r="E35" s="2" t="n"/>
      <c r="F35" s="2" t="n"/>
      <c r="G35" s="2" t="n"/>
      <c r="H35" s="4" t="n"/>
      <c r="I35" s="4" t="n"/>
      <c r="J35" s="2" t="n"/>
      <c r="K35" s="2" t="n"/>
      <c r="L35" s="2" t="n"/>
      <c r="M35" s="2" t="str">
        <f>IF(OR(F35="",G35=""),"",G35-F35)</f>
        <v/>
      </c>
      <c r="N35" s="4" t="str">
        <f>IF(OR(H35="",I35=""),"",I35-H35)</f>
        <v/>
      </c>
      <c r="O35" s="4" t="str">
        <f>IF(A35="","",ROUND(MAX(0,J35-G35)*I35+MAX(0,I35-H35)*MIN(G35,J35),2))</f>
        <v/>
      </c>
      <c r="P35" s="2" t="str">
        <f>IF(A35="","",IF(O35&gt;0,"Claim from supplier",IF(LEFT(L35,4)&lt;&gt;"Good","Check condition","Matched")))</f>
        <v/>
      </c>
    </row>
    <row r="36">
      <c r="A36" s="3" t="n"/>
      <c r="B36" s="2" t="n"/>
      <c r="C36" s="2" t="n"/>
      <c r="D36" s="2" t="n"/>
      <c r="E36" s="2" t="n"/>
      <c r="F36" s="2" t="n"/>
      <c r="G36" s="2" t="n"/>
      <c r="H36" s="4" t="n"/>
      <c r="I36" s="4" t="n"/>
      <c r="J36" s="2" t="n"/>
      <c r="K36" s="2" t="n"/>
      <c r="L36" s="2" t="n"/>
      <c r="M36" s="2" t="str">
        <f>IF(OR(F36="",G36=""),"",G36-F36)</f>
        <v/>
      </c>
      <c r="N36" s="4" t="str">
        <f>IF(OR(H36="",I36=""),"",I36-H36)</f>
        <v/>
      </c>
      <c r="O36" s="4" t="str">
        <f>IF(A36="","",ROUND(MAX(0,J36-G36)*I36+MAX(0,I36-H36)*MIN(G36,J36),2))</f>
        <v/>
      </c>
      <c r="P36" s="2" t="str">
        <f>IF(A36="","",IF(O36&gt;0,"Claim from supplier",IF(LEFT(L36,4)&lt;&gt;"Good","Check condition","Matched")))</f>
        <v/>
      </c>
    </row>
    <row r="37">
      <c r="A37" s="3" t="n"/>
      <c r="B37" s="2" t="n"/>
      <c r="C37" s="2" t="n"/>
      <c r="D37" s="2" t="n"/>
      <c r="E37" s="2" t="n"/>
      <c r="F37" s="2" t="n"/>
      <c r="G37" s="2" t="n"/>
      <c r="H37" s="4" t="n"/>
      <c r="I37" s="4" t="n"/>
      <c r="J37" s="2" t="n"/>
      <c r="K37" s="2" t="n"/>
      <c r="L37" s="2" t="n"/>
      <c r="M37" s="2" t="str">
        <f>IF(OR(F37="",G37=""),"",G37-F37)</f>
        <v/>
      </c>
      <c r="N37" s="4" t="str">
        <f>IF(OR(H37="",I37=""),"",I37-H37)</f>
        <v/>
      </c>
      <c r="O37" s="4" t="str">
        <f>IF(A37="","",ROUND(MAX(0,J37-G37)*I37+MAX(0,I37-H37)*MIN(G37,J37),2))</f>
        <v/>
      </c>
      <c r="P37" s="2" t="str">
        <f>IF(A37="","",IF(O37&gt;0,"Claim from supplier",IF(LEFT(L37,4)&lt;&gt;"Good","Check condition","Matched")))</f>
        <v/>
      </c>
    </row>
    <row r="38">
      <c r="A38" s="3" t="n"/>
      <c r="B38" s="2" t="n"/>
      <c r="C38" s="2" t="n"/>
      <c r="D38" s="2" t="n"/>
      <c r="E38" s="2" t="n"/>
      <c r="F38" s="2" t="n"/>
      <c r="G38" s="2" t="n"/>
      <c r="H38" s="4" t="n"/>
      <c r="I38" s="4" t="n"/>
      <c r="J38" s="2" t="n"/>
      <c r="K38" s="2" t="n"/>
      <c r="L38" s="2" t="n"/>
      <c r="M38" s="2" t="str">
        <f>IF(OR(F38="",G38=""),"",G38-F38)</f>
        <v/>
      </c>
      <c r="N38" s="4" t="str">
        <f>IF(OR(H38="",I38=""),"",I38-H38)</f>
        <v/>
      </c>
      <c r="O38" s="4" t="str">
        <f>IF(A38="","",ROUND(MAX(0,J38-G38)*I38+MAX(0,I38-H38)*MIN(G38,J38),2))</f>
        <v/>
      </c>
      <c r="P38" s="2" t="str">
        <f>IF(A38="","",IF(O38&gt;0,"Claim from supplier",IF(LEFT(L38,4)&lt;&gt;"Good","Check condition","Matched")))</f>
        <v/>
      </c>
    </row>
    <row r="39">
      <c r="A39" s="3" t="n"/>
      <c r="B39" s="2" t="n"/>
      <c r="C39" s="2" t="n"/>
      <c r="D39" s="2" t="n"/>
      <c r="E39" s="2" t="n"/>
      <c r="F39" s="2" t="n"/>
      <c r="G39" s="2" t="n"/>
      <c r="H39" s="4" t="n"/>
      <c r="I39" s="4" t="n"/>
      <c r="J39" s="2" t="n"/>
      <c r="K39" s="2" t="n"/>
      <c r="L39" s="2" t="n"/>
      <c r="M39" s="2" t="str">
        <f>IF(OR(F39="",G39=""),"",G39-F39)</f>
        <v/>
      </c>
      <c r="N39" s="4" t="str">
        <f>IF(OR(H39="",I39=""),"",I39-H39)</f>
        <v/>
      </c>
      <c r="O39" s="4" t="str">
        <f>IF(A39="","",ROUND(MAX(0,J39-G39)*I39+MAX(0,I39-H39)*MIN(G39,J39),2))</f>
        <v/>
      </c>
      <c r="P39" s="2" t="str">
        <f>IF(A39="","",IF(O39&gt;0,"Claim from supplier",IF(LEFT(L39,4)&lt;&gt;"Good","Check condition","Matched")))</f>
        <v/>
      </c>
    </row>
    <row r="40">
      <c r="A40" s="3" t="n"/>
      <c r="B40" s="2" t="n"/>
      <c r="C40" s="2" t="n"/>
      <c r="D40" s="2" t="n"/>
      <c r="E40" s="2" t="n"/>
      <c r="F40" s="2" t="n"/>
      <c r="G40" s="2" t="n"/>
      <c r="H40" s="4" t="n"/>
      <c r="I40" s="4" t="n"/>
      <c r="J40" s="2" t="n"/>
      <c r="K40" s="2" t="n"/>
      <c r="L40" s="2" t="n"/>
      <c r="M40" s="2" t="str">
        <f>IF(OR(F40="",G40=""),"",G40-F40)</f>
        <v/>
      </c>
      <c r="N40" s="4" t="str">
        <f>IF(OR(H40="",I40=""),"",I40-H40)</f>
        <v/>
      </c>
      <c r="O40" s="4" t="str">
        <f>IF(A40="","",ROUND(MAX(0,J40-G40)*I40+MAX(0,I40-H40)*MIN(G40,J40),2))</f>
        <v/>
      </c>
      <c r="P40" s="2" t="str">
        <f>IF(A40="","",IF(O40&gt;0,"Claim from supplier",IF(LEFT(L40,4)&lt;&gt;"Good","Check condition","Matched")))</f>
        <v/>
      </c>
    </row>
    <row r="41">
      <c r="A41" s="3" t="n"/>
      <c r="B41" s="2" t="n"/>
      <c r="C41" s="2" t="n"/>
      <c r="D41" s="2" t="n"/>
      <c r="E41" s="2" t="n"/>
      <c r="F41" s="2" t="n"/>
      <c r="G41" s="2" t="n"/>
      <c r="H41" s="4" t="n"/>
      <c r="I41" s="4" t="n"/>
      <c r="J41" s="2" t="n"/>
      <c r="K41" s="2" t="n"/>
      <c r="L41" s="2" t="n"/>
      <c r="M41" s="2" t="str">
        <f>IF(OR(F41="",G41=""),"",G41-F41)</f>
        <v/>
      </c>
      <c r="N41" s="4" t="str">
        <f>IF(OR(H41="",I41=""),"",I41-H41)</f>
        <v/>
      </c>
      <c r="O41" s="4" t="str">
        <f>IF(A41="","",ROUND(MAX(0,J41-G41)*I41+MAX(0,I41-H41)*MIN(G41,J41),2))</f>
        <v/>
      </c>
      <c r="P41" s="2" t="str">
        <f>IF(A41="","",IF(O41&gt;0,"Claim from supplier",IF(LEFT(L41,4)&lt;&gt;"Good","Check condition","Matched")))</f>
        <v/>
      </c>
    </row>
    <row r="42">
      <c r="A42" s="3" t="n"/>
      <c r="B42" s="2" t="n"/>
      <c r="C42" s="2" t="n"/>
      <c r="D42" s="2" t="n"/>
      <c r="E42" s="2" t="n"/>
      <c r="F42" s="2" t="n"/>
      <c r="G42" s="2" t="n"/>
      <c r="H42" s="4" t="n"/>
      <c r="I42" s="4" t="n"/>
      <c r="J42" s="2" t="n"/>
      <c r="K42" s="2" t="n"/>
      <c r="L42" s="2" t="n"/>
      <c r="M42" s="2" t="str">
        <f>IF(OR(F42="",G42=""),"",G42-F42)</f>
        <v/>
      </c>
      <c r="N42" s="4" t="str">
        <f>IF(OR(H42="",I42=""),"",I42-H42)</f>
        <v/>
      </c>
      <c r="O42" s="4" t="str">
        <f>IF(A42="","",ROUND(MAX(0,J42-G42)*I42+MAX(0,I42-H42)*MIN(G42,J42),2))</f>
        <v/>
      </c>
      <c r="P42" s="2" t="str">
        <f>IF(A42="","",IF(O42&gt;0,"Claim from supplier",IF(LEFT(L42,4)&lt;&gt;"Good","Check condition","Matched")))</f>
        <v/>
      </c>
    </row>
    <row r="43">
      <c r="A43" s="3" t="n"/>
      <c r="B43" s="2" t="n"/>
      <c r="C43" s="2" t="n"/>
      <c r="D43" s="2" t="n"/>
      <c r="E43" s="2" t="n"/>
      <c r="F43" s="2" t="n"/>
      <c r="G43" s="2" t="n"/>
      <c r="H43" s="4" t="n"/>
      <c r="I43" s="4" t="n"/>
      <c r="J43" s="2" t="n"/>
      <c r="K43" s="2" t="n"/>
      <c r="L43" s="2" t="n"/>
      <c r="M43" s="2" t="str">
        <f>IF(OR(F43="",G43=""),"",G43-F43)</f>
        <v/>
      </c>
      <c r="N43" s="4" t="str">
        <f>IF(OR(H43="",I43=""),"",I43-H43)</f>
        <v/>
      </c>
      <c r="O43" s="4" t="str">
        <f>IF(A43="","",ROUND(MAX(0,J43-G43)*I43+MAX(0,I43-H43)*MIN(G43,J43),2))</f>
        <v/>
      </c>
      <c r="P43" s="2" t="str">
        <f>IF(A43="","",IF(O43&gt;0,"Claim from supplier",IF(LEFT(L43,4)&lt;&gt;"Good","Check condition","Matched")))</f>
        <v/>
      </c>
    </row>
    <row r="44">
      <c r="A44" s="3" t="n"/>
      <c r="B44" s="2" t="n"/>
      <c r="C44" s="2" t="n"/>
      <c r="D44" s="2" t="n"/>
      <c r="E44" s="2" t="n"/>
      <c r="F44" s="2" t="n"/>
      <c r="G44" s="2" t="n"/>
      <c r="H44" s="4" t="n"/>
      <c r="I44" s="4" t="n"/>
      <c r="J44" s="2" t="n"/>
      <c r="K44" s="2" t="n"/>
      <c r="L44" s="2" t="n"/>
      <c r="M44" s="2" t="str">
        <f>IF(OR(F44="",G44=""),"",G44-F44)</f>
        <v/>
      </c>
      <c r="N44" s="4" t="str">
        <f>IF(OR(H44="",I44=""),"",I44-H44)</f>
        <v/>
      </c>
      <c r="O44" s="4" t="str">
        <f>IF(A44="","",ROUND(MAX(0,J44-G44)*I44+MAX(0,I44-H44)*MIN(G44,J44),2))</f>
        <v/>
      </c>
      <c r="P44" s="2" t="str">
        <f>IF(A44="","",IF(O44&gt;0,"Claim from supplier",IF(LEFT(L44,4)&lt;&gt;"Good","Check condition","Matched")))</f>
        <v/>
      </c>
    </row>
    <row r="45">
      <c r="A45" s="3" t="n"/>
      <c r="B45" s="2" t="n"/>
      <c r="C45" s="2" t="n"/>
      <c r="D45" s="2" t="n"/>
      <c r="E45" s="2" t="n"/>
      <c r="F45" s="2" t="n"/>
      <c r="G45" s="2" t="n"/>
      <c r="H45" s="4" t="n"/>
      <c r="I45" s="4" t="n"/>
      <c r="J45" s="2" t="n"/>
      <c r="K45" s="2" t="n"/>
      <c r="L45" s="2" t="n"/>
      <c r="M45" s="2" t="str">
        <f>IF(OR(F45="",G45=""),"",G45-F45)</f>
        <v/>
      </c>
      <c r="N45" s="4" t="str">
        <f>IF(OR(H45="",I45=""),"",I45-H45)</f>
        <v/>
      </c>
      <c r="O45" s="4" t="str">
        <f>IF(A45="","",ROUND(MAX(0,J45-G45)*I45+MAX(0,I45-H45)*MIN(G45,J45),2))</f>
        <v/>
      </c>
      <c r="P45" s="2" t="str">
        <f>IF(A45="","",IF(O45&gt;0,"Claim from supplier",IF(LEFT(L45,4)&lt;&gt;"Good","Check condition","Matched")))</f>
        <v/>
      </c>
    </row>
    <row r="46">
      <c r="A46" s="3" t="n"/>
      <c r="B46" s="2" t="n"/>
      <c r="C46" s="2" t="n"/>
      <c r="D46" s="2" t="n"/>
      <c r="E46" s="2" t="n"/>
      <c r="F46" s="2" t="n"/>
      <c r="G46" s="2" t="n"/>
      <c r="H46" s="4" t="n"/>
      <c r="I46" s="4" t="n"/>
      <c r="J46" s="2" t="n"/>
      <c r="K46" s="2" t="n"/>
      <c r="L46" s="2" t="n"/>
      <c r="M46" s="2" t="str">
        <f>IF(OR(F46="",G46=""),"",G46-F46)</f>
        <v/>
      </c>
      <c r="N46" s="4" t="str">
        <f>IF(OR(H46="",I46=""),"",I46-H46)</f>
        <v/>
      </c>
      <c r="O46" s="4" t="str">
        <f>IF(A46="","",ROUND(MAX(0,J46-G46)*I46+MAX(0,I46-H46)*MIN(G46,J46),2))</f>
        <v/>
      </c>
      <c r="P46" s="2" t="str">
        <f>IF(A46="","",IF(O46&gt;0,"Claim from supplier",IF(LEFT(L46,4)&lt;&gt;"Good","Check condition","Matched")))</f>
        <v/>
      </c>
    </row>
    <row r="47">
      <c r="A47" s="3" t="n"/>
      <c r="B47" s="2" t="n"/>
      <c r="C47" s="2" t="n"/>
      <c r="D47" s="2" t="n"/>
      <c r="E47" s="2" t="n"/>
      <c r="F47" s="2" t="n"/>
      <c r="G47" s="2" t="n"/>
      <c r="H47" s="4" t="n"/>
      <c r="I47" s="4" t="n"/>
      <c r="J47" s="2" t="n"/>
      <c r="K47" s="2" t="n"/>
      <c r="L47" s="2" t="n"/>
      <c r="M47" s="2" t="str">
        <f>IF(OR(F47="",G47=""),"",G47-F47)</f>
        <v/>
      </c>
      <c r="N47" s="4" t="str">
        <f>IF(OR(H47="",I47=""),"",I47-H47)</f>
        <v/>
      </c>
      <c r="O47" s="4" t="str">
        <f>IF(A47="","",ROUND(MAX(0,J47-G47)*I47+MAX(0,I47-H47)*MIN(G47,J47),2))</f>
        <v/>
      </c>
      <c r="P47" s="2" t="str">
        <f>IF(A47="","",IF(O47&gt;0,"Claim from supplier",IF(LEFT(L47,4)&lt;&gt;"Good","Check condition","Matched")))</f>
        <v/>
      </c>
    </row>
    <row r="48">
      <c r="A48" s="3" t="n"/>
      <c r="B48" s="2" t="n"/>
      <c r="C48" s="2" t="n"/>
      <c r="D48" s="2" t="n"/>
      <c r="E48" s="2" t="n"/>
      <c r="F48" s="2" t="n"/>
      <c r="G48" s="2" t="n"/>
      <c r="H48" s="4" t="n"/>
      <c r="I48" s="4" t="n"/>
      <c r="J48" s="2" t="n"/>
      <c r="K48" s="2" t="n"/>
      <c r="L48" s="2" t="n"/>
      <c r="M48" s="2" t="str">
        <f>IF(OR(F48="",G48=""),"",G48-F48)</f>
        <v/>
      </c>
      <c r="N48" s="4" t="str">
        <f>IF(OR(H48="",I48=""),"",I48-H48)</f>
        <v/>
      </c>
      <c r="O48" s="4" t="str">
        <f>IF(A48="","",ROUND(MAX(0,J48-G48)*I48+MAX(0,I48-H48)*MIN(G48,J48),2))</f>
        <v/>
      </c>
      <c r="P48" s="2" t="str">
        <f>IF(A48="","",IF(O48&gt;0,"Claim from supplier",IF(LEFT(L48,4)&lt;&gt;"Good","Check condition","Matched")))</f>
        <v/>
      </c>
    </row>
    <row r="49">
      <c r="A49" s="3" t="n"/>
      <c r="B49" s="2" t="n"/>
      <c r="C49" s="2" t="n"/>
      <c r="D49" s="2" t="n"/>
      <c r="E49" s="2" t="n"/>
      <c r="F49" s="2" t="n"/>
      <c r="G49" s="2" t="n"/>
      <c r="H49" s="4" t="n"/>
      <c r="I49" s="4" t="n"/>
      <c r="J49" s="2" t="n"/>
      <c r="K49" s="2" t="n"/>
      <c r="L49" s="2" t="n"/>
      <c r="M49" s="2" t="str">
        <f>IF(OR(F49="",G49=""),"",G49-F49)</f>
        <v/>
      </c>
      <c r="N49" s="4" t="str">
        <f>IF(OR(H49="",I49=""),"",I49-H49)</f>
        <v/>
      </c>
      <c r="O49" s="4" t="str">
        <f>IF(A49="","",ROUND(MAX(0,J49-G49)*I49+MAX(0,I49-H49)*MIN(G49,J49),2))</f>
        <v/>
      </c>
      <c r="P49" s="2" t="str">
        <f>IF(A49="","",IF(O49&gt;0,"Claim from supplier",IF(LEFT(L49,4)&lt;&gt;"Good","Check condition","Matched")))</f>
        <v/>
      </c>
    </row>
    <row r="50">
      <c r="A50" s="3" t="n"/>
      <c r="B50" s="2" t="n"/>
      <c r="C50" s="2" t="n"/>
      <c r="D50" s="2" t="n"/>
      <c r="E50" s="2" t="n"/>
      <c r="F50" s="2" t="n"/>
      <c r="G50" s="2" t="n"/>
      <c r="H50" s="4" t="n"/>
      <c r="I50" s="4" t="n"/>
      <c r="J50" s="2" t="n"/>
      <c r="K50" s="2" t="n"/>
      <c r="L50" s="2" t="n"/>
      <c r="M50" s="2" t="str">
        <f>IF(OR(F50="",G50=""),"",G50-F50)</f>
        <v/>
      </c>
      <c r="N50" s="4" t="str">
        <f>IF(OR(H50="",I50=""),"",I50-H50)</f>
        <v/>
      </c>
      <c r="O50" s="4" t="str">
        <f>IF(A50="","",ROUND(MAX(0,J50-G50)*I50+MAX(0,I50-H50)*MIN(G50,J50),2))</f>
        <v/>
      </c>
      <c r="P50" s="2" t="str">
        <f>IF(A50="","",IF(O50&gt;0,"Claim from supplier",IF(LEFT(L50,4)&lt;&gt;"Good","Check condition","Matched")))</f>
        <v/>
      </c>
    </row>
    <row r="51">
      <c r="A51" s="3" t="n"/>
      <c r="B51" s="2" t="n"/>
      <c r="C51" s="2" t="n"/>
      <c r="D51" s="2" t="n"/>
      <c r="E51" s="2" t="n"/>
      <c r="F51" s="2" t="n"/>
      <c r="G51" s="2" t="n"/>
      <c r="H51" s="4" t="n"/>
      <c r="I51" s="4" t="n"/>
      <c r="J51" s="2" t="n"/>
      <c r="K51" s="2" t="n"/>
      <c r="L51" s="2" t="n"/>
      <c r="M51" s="2" t="str">
        <f>IF(OR(F51="",G51=""),"",G51-F51)</f>
        <v/>
      </c>
      <c r="N51" s="4" t="str">
        <f>IF(OR(H51="",I51=""),"",I51-H51)</f>
        <v/>
      </c>
      <c r="O51" s="4" t="str">
        <f>IF(A51="","",ROUND(MAX(0,J51-G51)*I51+MAX(0,I51-H51)*MIN(G51,J51),2))</f>
        <v/>
      </c>
      <c r="P51" s="2" t="str">
        <f>IF(A51="","",IF(O51&gt;0,"Claim from supplier",IF(LEFT(L51,4)&lt;&gt;"Good","Check condition","Matched")))</f>
        <v/>
      </c>
    </row>
    <row r="52">
      <c r="A52" s="3" t="n"/>
      <c r="B52" s="2" t="n"/>
      <c r="C52" s="2" t="n"/>
      <c r="D52" s="2" t="n"/>
      <c r="E52" s="2" t="n"/>
      <c r="F52" s="2" t="n"/>
      <c r="G52" s="2" t="n"/>
      <c r="H52" s="4" t="n"/>
      <c r="I52" s="4" t="n"/>
      <c r="J52" s="2" t="n"/>
      <c r="K52" s="2" t="n"/>
      <c r="L52" s="2" t="n"/>
      <c r="M52" s="2" t="str">
        <f>IF(OR(F52="",G52=""),"",G52-F52)</f>
        <v/>
      </c>
      <c r="N52" s="4" t="str">
        <f>IF(OR(H52="",I52=""),"",I52-H52)</f>
        <v/>
      </c>
      <c r="O52" s="4" t="str">
        <f>IF(A52="","",ROUND(MAX(0,J52-G52)*I52+MAX(0,I52-H52)*MIN(G52,J52),2))</f>
        <v/>
      </c>
      <c r="P52" s="2" t="str">
        <f>IF(A52="","",IF(O52&gt;0,"Claim from supplier",IF(LEFT(L52,4)&lt;&gt;"Good","Check condition","Matched")))</f>
        <v/>
      </c>
    </row>
    <row r="53">
      <c r="A53" s="3" t="n"/>
      <c r="B53" s="2" t="n"/>
      <c r="C53" s="2" t="n"/>
      <c r="D53" s="2" t="n"/>
      <c r="E53" s="2" t="n"/>
      <c r="F53" s="2" t="n"/>
      <c r="G53" s="2" t="n"/>
      <c r="H53" s="4" t="n"/>
      <c r="I53" s="4" t="n"/>
      <c r="J53" s="2" t="n"/>
      <c r="K53" s="2" t="n"/>
      <c r="L53" s="2" t="n"/>
      <c r="M53" s="2" t="str">
        <f>IF(OR(F53="",G53=""),"",G53-F53)</f>
        <v/>
      </c>
      <c r="N53" s="4" t="str">
        <f>IF(OR(H53="",I53=""),"",I53-H53)</f>
        <v/>
      </c>
      <c r="O53" s="4" t="str">
        <f>IF(A53="","",ROUND(MAX(0,J53-G53)*I53+MAX(0,I53-H53)*MIN(G53,J53),2))</f>
        <v/>
      </c>
      <c r="P53" s="2" t="str">
        <f>IF(A53="","",IF(O53&gt;0,"Claim from supplier",IF(LEFT(L53,4)&lt;&gt;"Good","Check condition","Matched")))</f>
        <v/>
      </c>
    </row>
    <row r="54">
      <c r="A54" s="3" t="n"/>
      <c r="B54" s="2" t="n"/>
      <c r="C54" s="2" t="n"/>
      <c r="D54" s="2" t="n"/>
      <c r="E54" s="2" t="n"/>
      <c r="F54" s="2" t="n"/>
      <c r="G54" s="2" t="n"/>
      <c r="H54" s="4" t="n"/>
      <c r="I54" s="4" t="n"/>
      <c r="J54" s="2" t="n"/>
      <c r="K54" s="2" t="n"/>
      <c r="L54" s="2" t="n"/>
      <c r="M54" s="2" t="str">
        <f>IF(OR(F54="",G54=""),"",G54-F54)</f>
        <v/>
      </c>
      <c r="N54" s="4" t="str">
        <f>IF(OR(H54="",I54=""),"",I54-H54)</f>
        <v/>
      </c>
      <c r="O54" s="4" t="str">
        <f>IF(A54="","",ROUND(MAX(0,J54-G54)*I54+MAX(0,I54-H54)*MIN(G54,J54),2))</f>
        <v/>
      </c>
      <c r="P54" s="2" t="str">
        <f>IF(A54="","",IF(O54&gt;0,"Claim from supplier",IF(LEFT(L54,4)&lt;&gt;"Good","Check condition","Matched")))</f>
        <v/>
      </c>
    </row>
    <row r="55">
      <c r="A55" s="3" t="n"/>
      <c r="B55" s="2" t="n"/>
      <c r="C55" s="2" t="n"/>
      <c r="D55" s="2" t="n"/>
      <c r="E55" s="2" t="n"/>
      <c r="F55" s="2" t="n"/>
      <c r="G55" s="2" t="n"/>
      <c r="H55" s="4" t="n"/>
      <c r="I55" s="4" t="n"/>
      <c r="J55" s="2" t="n"/>
      <c r="K55" s="2" t="n"/>
      <c r="L55" s="2" t="n"/>
      <c r="M55" s="2" t="str">
        <f>IF(OR(F55="",G55=""),"",G55-F55)</f>
        <v/>
      </c>
      <c r="N55" s="4" t="str">
        <f>IF(OR(H55="",I55=""),"",I55-H55)</f>
        <v/>
      </c>
      <c r="O55" s="4" t="str">
        <f>IF(A55="","",ROUND(MAX(0,J55-G55)*I55+MAX(0,I55-H55)*MIN(G55,J55),2))</f>
        <v/>
      </c>
      <c r="P55" s="2" t="str">
        <f>IF(A55="","",IF(O55&gt;0,"Claim from supplier",IF(LEFT(L55,4)&lt;&gt;"Good","Check condition","Matched")))</f>
        <v/>
      </c>
    </row>
    <row r="56">
      <c r="A56" s="3" t="n"/>
      <c r="B56" s="2" t="n"/>
      <c r="C56" s="2" t="n"/>
      <c r="D56" s="2" t="n"/>
      <c r="E56" s="2" t="n"/>
      <c r="F56" s="2" t="n"/>
      <c r="G56" s="2" t="n"/>
      <c r="H56" s="4" t="n"/>
      <c r="I56" s="4" t="n"/>
      <c r="J56" s="2" t="n"/>
      <c r="K56" s="2" t="n"/>
      <c r="L56" s="2" t="n"/>
      <c r="M56" s="2" t="str">
        <f>IF(OR(F56="",G56=""),"",G56-F56)</f>
        <v/>
      </c>
      <c r="N56" s="4" t="str">
        <f>IF(OR(H56="",I56=""),"",I56-H56)</f>
        <v/>
      </c>
      <c r="O56" s="4" t="str">
        <f>IF(A56="","",ROUND(MAX(0,J56-G56)*I56+MAX(0,I56-H56)*MIN(G56,J56),2))</f>
        <v/>
      </c>
      <c r="P56" s="2" t="str">
        <f>IF(A56="","",IF(O56&gt;0,"Claim from supplier",IF(LEFT(L56,4)&lt;&gt;"Good","Check condition","Matched")))</f>
        <v/>
      </c>
    </row>
    <row r="57">
      <c r="A57" s="3" t="n"/>
      <c r="B57" s="2" t="n"/>
      <c r="C57" s="2" t="n"/>
      <c r="D57" s="2" t="n"/>
      <c r="E57" s="2" t="n"/>
      <c r="F57" s="2" t="n"/>
      <c r="G57" s="2" t="n"/>
      <c r="H57" s="4" t="n"/>
      <c r="I57" s="4" t="n"/>
      <c r="J57" s="2" t="n"/>
      <c r="K57" s="2" t="n"/>
      <c r="L57" s="2" t="n"/>
      <c r="M57" s="2" t="str">
        <f>IF(OR(F57="",G57=""),"",G57-F57)</f>
        <v/>
      </c>
      <c r="N57" s="4" t="str">
        <f>IF(OR(H57="",I57=""),"",I57-H57)</f>
        <v/>
      </c>
      <c r="O57" s="4" t="str">
        <f>IF(A57="","",ROUND(MAX(0,J57-G57)*I57+MAX(0,I57-H57)*MIN(G57,J57),2))</f>
        <v/>
      </c>
      <c r="P57" s="2" t="str">
        <f>IF(A57="","",IF(O57&gt;0,"Claim from supplier",IF(LEFT(L57,4)&lt;&gt;"Good","Check condition","Matched")))</f>
        <v/>
      </c>
    </row>
    <row r="58">
      <c r="A58" s="3" t="n"/>
      <c r="B58" s="2" t="n"/>
      <c r="C58" s="2" t="n"/>
      <c r="D58" s="2" t="n"/>
      <c r="E58" s="2" t="n"/>
      <c r="F58" s="2" t="n"/>
      <c r="G58" s="2" t="n"/>
      <c r="H58" s="4" t="n"/>
      <c r="I58" s="4" t="n"/>
      <c r="J58" s="2" t="n"/>
      <c r="K58" s="2" t="n"/>
      <c r="L58" s="2" t="n"/>
      <c r="M58" s="2" t="str">
        <f>IF(OR(F58="",G58=""),"",G58-F58)</f>
        <v/>
      </c>
      <c r="N58" s="4" t="str">
        <f>IF(OR(H58="",I58=""),"",I58-H58)</f>
        <v/>
      </c>
      <c r="O58" s="4" t="str">
        <f>IF(A58="","",ROUND(MAX(0,J58-G58)*I58+MAX(0,I58-H58)*MIN(G58,J58),2))</f>
        <v/>
      </c>
      <c r="P58" s="2" t="str">
        <f>IF(A58="","",IF(O58&gt;0,"Claim from supplier",IF(LEFT(L58,4)&lt;&gt;"Good","Check condition","Matched")))</f>
        <v/>
      </c>
    </row>
    <row r="59">
      <c r="A59" s="3" t="n"/>
      <c r="B59" s="2" t="n"/>
      <c r="C59" s="2" t="n"/>
      <c r="D59" s="2" t="n"/>
      <c r="E59" s="2" t="n"/>
      <c r="F59" s="2" t="n"/>
      <c r="G59" s="2" t="n"/>
      <c r="H59" s="4" t="n"/>
      <c r="I59" s="4" t="n"/>
      <c r="J59" s="2" t="n"/>
      <c r="K59" s="2" t="n"/>
      <c r="L59" s="2" t="n"/>
      <c r="M59" s="2" t="str">
        <f>IF(OR(F59="",G59=""),"",G59-F59)</f>
        <v/>
      </c>
      <c r="N59" s="4" t="str">
        <f>IF(OR(H59="",I59=""),"",I59-H59)</f>
        <v/>
      </c>
      <c r="O59" s="4" t="str">
        <f>IF(A59="","",ROUND(MAX(0,J59-G59)*I59+MAX(0,I59-H59)*MIN(G59,J59),2))</f>
        <v/>
      </c>
      <c r="P59" s="2" t="str">
        <f>IF(A59="","",IF(O59&gt;0,"Claim from supplier",IF(LEFT(L59,4)&lt;&gt;"Good","Check condition","Matched")))</f>
        <v/>
      </c>
    </row>
    <row r="60">
      <c r="A60" s="3" t="n"/>
      <c r="B60" s="2" t="n"/>
      <c r="C60" s="2" t="n"/>
      <c r="D60" s="2" t="n"/>
      <c r="E60" s="2" t="n"/>
      <c r="F60" s="2" t="n"/>
      <c r="G60" s="2" t="n"/>
      <c r="H60" s="4" t="n"/>
      <c r="I60" s="4" t="n"/>
      <c r="J60" s="2" t="n"/>
      <c r="K60" s="2" t="n"/>
      <c r="L60" s="2" t="n"/>
      <c r="M60" s="2" t="str">
        <f>IF(OR(F60="",G60=""),"",G60-F60)</f>
        <v/>
      </c>
      <c r="N60" s="4" t="str">
        <f>IF(OR(H60="",I60=""),"",I60-H60)</f>
        <v/>
      </c>
      <c r="O60" s="4" t="str">
        <f>IF(A60="","",ROUND(MAX(0,J60-G60)*I60+MAX(0,I60-H60)*MIN(G60,J60),2))</f>
        <v/>
      </c>
      <c r="P60" s="2" t="str">
        <f>IF(A60="","",IF(O60&gt;0,"Claim from supplier",IF(LEFT(L60,4)&lt;&gt;"Good","Check condition","Matched")))</f>
        <v/>
      </c>
    </row>
    <row r="61">
      <c r="A61" s="3" t="n"/>
      <c r="B61" s="2" t="n"/>
      <c r="C61" s="2" t="n"/>
      <c r="D61" s="2" t="n"/>
      <c r="E61" s="2" t="n"/>
      <c r="F61" s="2" t="n"/>
      <c r="G61" s="2" t="n"/>
      <c r="H61" s="4" t="n"/>
      <c r="I61" s="4" t="n"/>
      <c r="J61" s="2" t="n"/>
      <c r="K61" s="2" t="n"/>
      <c r="L61" s="2" t="n"/>
      <c r="M61" s="2" t="str">
        <f>IF(OR(F61="",G61=""),"",G61-F61)</f>
        <v/>
      </c>
      <c r="N61" s="4" t="str">
        <f>IF(OR(H61="",I61=""),"",I61-H61)</f>
        <v/>
      </c>
      <c r="O61" s="4" t="str">
        <f>IF(A61="","",ROUND(MAX(0,J61-G61)*I61+MAX(0,I61-H61)*MIN(G61,J61),2))</f>
        <v/>
      </c>
      <c r="P61" s="2" t="str">
        <f>IF(A61="","",IF(O61&gt;0,"Claim from supplier",IF(LEFT(L61,4)&lt;&gt;"Good","Check condition","Matched")))</f>
        <v/>
      </c>
    </row>
    <row r="62">
      <c r="A62" s="3" t="n"/>
      <c r="B62" s="2" t="n"/>
      <c r="C62" s="2" t="n"/>
      <c r="D62" s="2" t="n"/>
      <c r="E62" s="2" t="n"/>
      <c r="F62" s="2" t="n"/>
      <c r="G62" s="2" t="n"/>
      <c r="H62" s="4" t="n"/>
      <c r="I62" s="4" t="n"/>
      <c r="J62" s="2" t="n"/>
      <c r="K62" s="2" t="n"/>
      <c r="L62" s="2" t="n"/>
      <c r="M62" s="2" t="str">
        <f>IF(OR(F62="",G62=""),"",G62-F62)</f>
        <v/>
      </c>
      <c r="N62" s="4" t="str">
        <f>IF(OR(H62="",I62=""),"",I62-H62)</f>
        <v/>
      </c>
      <c r="O62" s="4" t="str">
        <f>IF(A62="","",ROUND(MAX(0,J62-G62)*I62+MAX(0,I62-H62)*MIN(G62,J62),2))</f>
        <v/>
      </c>
      <c r="P62" s="2" t="str">
        <f>IF(A62="","",IF(O62&gt;0,"Claim from supplier",IF(LEFT(L62,4)&lt;&gt;"Good","Check condition","Matched")))</f>
        <v/>
      </c>
    </row>
    <row r="63">
      <c r="A63" s="3" t="n"/>
      <c r="B63" s="2" t="n"/>
      <c r="C63" s="2" t="n"/>
      <c r="D63" s="2" t="n"/>
      <c r="E63" s="2" t="n"/>
      <c r="F63" s="2" t="n"/>
      <c r="G63" s="2" t="n"/>
      <c r="H63" s="4" t="n"/>
      <c r="I63" s="4" t="n"/>
      <c r="J63" s="2" t="n"/>
      <c r="K63" s="2" t="n"/>
      <c r="L63" s="2" t="n"/>
      <c r="M63" s="2" t="str">
        <f>IF(OR(F63="",G63=""),"",G63-F63)</f>
        <v/>
      </c>
      <c r="N63" s="4" t="str">
        <f>IF(OR(H63="",I63=""),"",I63-H63)</f>
        <v/>
      </c>
      <c r="O63" s="4" t="str">
        <f>IF(A63="","",ROUND(MAX(0,J63-G63)*I63+MAX(0,I63-H63)*MIN(G63,J63),2))</f>
        <v/>
      </c>
      <c r="P63" s="2" t="str">
        <f>IF(A63="","",IF(O63&gt;0,"Claim from supplier",IF(LEFT(L63,4)&lt;&gt;"Good","Check condition","Matched")))</f>
        <v/>
      </c>
    </row>
    <row r="64">
      <c r="A64" s="3" t="n"/>
      <c r="B64" s="2" t="n"/>
      <c r="C64" s="2" t="n"/>
      <c r="D64" s="2" t="n"/>
      <c r="E64" s="2" t="n"/>
      <c r="F64" s="2" t="n"/>
      <c r="G64" s="2" t="n"/>
      <c r="H64" s="4" t="n"/>
      <c r="I64" s="4" t="n"/>
      <c r="J64" s="2" t="n"/>
      <c r="K64" s="2" t="n"/>
      <c r="L64" s="2" t="n"/>
      <c r="M64" s="2" t="str">
        <f>IF(OR(F64="",G64=""),"",G64-F64)</f>
        <v/>
      </c>
      <c r="N64" s="4" t="str">
        <f>IF(OR(H64="",I64=""),"",I64-H64)</f>
        <v/>
      </c>
      <c r="O64" s="4" t="str">
        <f>IF(A64="","",ROUND(MAX(0,J64-G64)*I64+MAX(0,I64-H64)*MIN(G64,J64),2))</f>
        <v/>
      </c>
      <c r="P64" s="2" t="str">
        <f>IF(A64="","",IF(O64&gt;0,"Claim from supplier",IF(LEFT(L64,4)&lt;&gt;"Good","Check condition","Matched")))</f>
        <v/>
      </c>
    </row>
    <row r="65">
      <c r="A65" s="3" t="n"/>
      <c r="B65" s="2" t="n"/>
      <c r="C65" s="2" t="n"/>
      <c r="D65" s="2" t="n"/>
      <c r="E65" s="2" t="n"/>
      <c r="F65" s="2" t="n"/>
      <c r="G65" s="2" t="n"/>
      <c r="H65" s="4" t="n"/>
      <c r="I65" s="4" t="n"/>
      <c r="J65" s="2" t="n"/>
      <c r="K65" s="2" t="n"/>
      <c r="L65" s="2" t="n"/>
      <c r="M65" s="2" t="str">
        <f>IF(OR(F65="",G65=""),"",G65-F65)</f>
        <v/>
      </c>
      <c r="N65" s="4" t="str">
        <f>IF(OR(H65="",I65=""),"",I65-H65)</f>
        <v/>
      </c>
      <c r="O65" s="4" t="str">
        <f>IF(A65="","",ROUND(MAX(0,J65-G65)*I65+MAX(0,I65-H65)*MIN(G65,J65),2))</f>
        <v/>
      </c>
      <c r="P65" s="2" t="str">
        <f>IF(A65="","",IF(O65&gt;0,"Claim from supplier",IF(LEFT(L65,4)&lt;&gt;"Good","Check condition","Matched")))</f>
        <v/>
      </c>
    </row>
    <row r="66">
      <c r="A66" s="3" t="n"/>
      <c r="B66" s="2" t="n"/>
      <c r="C66" s="2" t="n"/>
      <c r="D66" s="2" t="n"/>
      <c r="E66" s="2" t="n"/>
      <c r="F66" s="2" t="n"/>
      <c r="G66" s="2" t="n"/>
      <c r="H66" s="4" t="n"/>
      <c r="I66" s="4" t="n"/>
      <c r="J66" s="2" t="n"/>
      <c r="K66" s="2" t="n"/>
      <c r="L66" s="2" t="n"/>
      <c r="M66" s="2" t="str">
        <f>IF(OR(F66="",G66=""),"",G66-F66)</f>
        <v/>
      </c>
      <c r="N66" s="4" t="str">
        <f>IF(OR(H66="",I66=""),"",I66-H66)</f>
        <v/>
      </c>
      <c r="O66" s="4" t="str">
        <f>IF(A66="","",ROUND(MAX(0,J66-G66)*I66+MAX(0,I66-H66)*MIN(G66,J66),2))</f>
        <v/>
      </c>
      <c r="P66" s="2" t="str">
        <f>IF(A66="","",IF(O66&gt;0,"Claim from supplier",IF(LEFT(L66,4)&lt;&gt;"Good","Check condition","Matched")))</f>
        <v/>
      </c>
    </row>
    <row r="67">
      <c r="A67" s="3" t="n"/>
      <c r="B67" s="2" t="n"/>
      <c r="C67" s="2" t="n"/>
      <c r="D67" s="2" t="n"/>
      <c r="E67" s="2" t="n"/>
      <c r="F67" s="2" t="n"/>
      <c r="G67" s="2" t="n"/>
      <c r="H67" s="4" t="n"/>
      <c r="I67" s="4" t="n"/>
      <c r="J67" s="2" t="n"/>
      <c r="K67" s="2" t="n"/>
      <c r="L67" s="2" t="n"/>
      <c r="M67" s="2" t="str">
        <f>IF(OR(F67="",G67=""),"",G67-F67)</f>
        <v/>
      </c>
      <c r="N67" s="4" t="str">
        <f>IF(OR(H67="",I67=""),"",I67-H67)</f>
        <v/>
      </c>
      <c r="O67" s="4" t="str">
        <f>IF(A67="","",ROUND(MAX(0,J67-G67)*I67+MAX(0,I67-H67)*MIN(G67,J67),2))</f>
        <v/>
      </c>
      <c r="P67" s="2" t="str">
        <f>IF(A67="","",IF(O67&gt;0,"Claim from supplier",IF(LEFT(L67,4)&lt;&gt;"Good","Check condition","Matched")))</f>
        <v/>
      </c>
    </row>
    <row r="68">
      <c r="A68" s="3" t="n"/>
      <c r="B68" s="2" t="n"/>
      <c r="C68" s="2" t="n"/>
      <c r="D68" s="2" t="n"/>
      <c r="E68" s="2" t="n"/>
      <c r="F68" s="2" t="n"/>
      <c r="G68" s="2" t="n"/>
      <c r="H68" s="4" t="n"/>
      <c r="I68" s="4" t="n"/>
      <c r="J68" s="2" t="n"/>
      <c r="K68" s="2" t="n"/>
      <c r="L68" s="2" t="n"/>
      <c r="M68" s="2" t="str">
        <f>IF(OR(F68="",G68=""),"",G68-F68)</f>
        <v/>
      </c>
      <c r="N68" s="4" t="str">
        <f>IF(OR(H68="",I68=""),"",I68-H68)</f>
        <v/>
      </c>
      <c r="O68" s="4" t="str">
        <f>IF(A68="","",ROUND(MAX(0,J68-G68)*I68+MAX(0,I68-H68)*MIN(G68,J68),2))</f>
        <v/>
      </c>
      <c r="P68" s="2" t="str">
        <f>IF(A68="","",IF(O68&gt;0,"Claim from supplier",IF(LEFT(L68,4)&lt;&gt;"Good","Check condition","Matched")))</f>
        <v/>
      </c>
    </row>
    <row r="69">
      <c r="A69" s="3" t="n"/>
      <c r="B69" s="2" t="n"/>
      <c r="C69" s="2" t="n"/>
      <c r="D69" s="2" t="n"/>
      <c r="E69" s="2" t="n"/>
      <c r="F69" s="2" t="n"/>
      <c r="G69" s="2" t="n"/>
      <c r="H69" s="4" t="n"/>
      <c r="I69" s="4" t="n"/>
      <c r="J69" s="2" t="n"/>
      <c r="K69" s="2" t="n"/>
      <c r="L69" s="2" t="n"/>
      <c r="M69" s="2" t="str">
        <f>IF(OR(F69="",G69=""),"",G69-F69)</f>
        <v/>
      </c>
      <c r="N69" s="4" t="str">
        <f>IF(OR(H69="",I69=""),"",I69-H69)</f>
        <v/>
      </c>
      <c r="O69" s="4" t="str">
        <f>IF(A69="","",ROUND(MAX(0,J69-G69)*I69+MAX(0,I69-H69)*MIN(G69,J69),2))</f>
        <v/>
      </c>
      <c r="P69" s="2" t="str">
        <f>IF(A69="","",IF(O69&gt;0,"Claim from supplier",IF(LEFT(L69,4)&lt;&gt;"Good","Check condition","Matched")))</f>
        <v/>
      </c>
    </row>
    <row r="70">
      <c r="A70" s="3" t="n"/>
      <c r="B70" s="2" t="n"/>
      <c r="C70" s="2" t="n"/>
      <c r="D70" s="2" t="n"/>
      <c r="E70" s="2" t="n"/>
      <c r="F70" s="2" t="n"/>
      <c r="G70" s="2" t="n"/>
      <c r="H70" s="4" t="n"/>
      <c r="I70" s="4" t="n"/>
      <c r="J70" s="2" t="n"/>
      <c r="K70" s="2" t="n"/>
      <c r="L70" s="2" t="n"/>
      <c r="M70" s="2" t="str">
        <f>IF(OR(F70="",G70=""),"",G70-F70)</f>
        <v/>
      </c>
      <c r="N70" s="4" t="str">
        <f>IF(OR(H70="",I70=""),"",I70-H70)</f>
        <v/>
      </c>
      <c r="O70" s="4" t="str">
        <f>IF(A70="","",ROUND(MAX(0,J70-G70)*I70+MAX(0,I70-H70)*MIN(G70,J70),2))</f>
        <v/>
      </c>
      <c r="P70" s="2" t="str">
        <f>IF(A70="","",IF(O70&gt;0,"Claim from supplier",IF(LEFT(L70,4)&lt;&gt;"Good","Check condition","Matched")))</f>
        <v/>
      </c>
    </row>
    <row r="71">
      <c r="A71" s="3" t="n"/>
      <c r="B71" s="2" t="n"/>
      <c r="C71" s="2" t="n"/>
      <c r="D71" s="2" t="n"/>
      <c r="E71" s="2" t="n"/>
      <c r="F71" s="2" t="n"/>
      <c r="G71" s="2" t="n"/>
      <c r="H71" s="4" t="n"/>
      <c r="I71" s="4" t="n"/>
      <c r="J71" s="2" t="n"/>
      <c r="K71" s="2" t="n"/>
      <c r="L71" s="2" t="n"/>
      <c r="M71" s="2" t="str">
        <f>IF(OR(F71="",G71=""),"",G71-F71)</f>
        <v/>
      </c>
      <c r="N71" s="4" t="str">
        <f>IF(OR(H71="",I71=""),"",I71-H71)</f>
        <v/>
      </c>
      <c r="O71" s="4" t="str">
        <f>IF(A71="","",ROUND(MAX(0,J71-G71)*I71+MAX(0,I71-H71)*MIN(G71,J71),2))</f>
        <v/>
      </c>
      <c r="P71" s="2" t="str">
        <f>IF(A71="","",IF(O71&gt;0,"Claim from supplier",IF(LEFT(L71,4)&lt;&gt;"Good","Check condition","Matched")))</f>
        <v/>
      </c>
    </row>
    <row r="72">
      <c r="A72" s="3" t="n"/>
      <c r="B72" s="2" t="n"/>
      <c r="C72" s="2" t="n"/>
      <c r="D72" s="2" t="n"/>
      <c r="E72" s="2" t="n"/>
      <c r="F72" s="2" t="n"/>
      <c r="G72" s="2" t="n"/>
      <c r="H72" s="4" t="n"/>
      <c r="I72" s="4" t="n"/>
      <c r="J72" s="2" t="n"/>
      <c r="K72" s="2" t="n"/>
      <c r="L72" s="2" t="n"/>
      <c r="M72" s="2" t="str">
        <f>IF(OR(F72="",G72=""),"",G72-F72)</f>
        <v/>
      </c>
      <c r="N72" s="4" t="str">
        <f>IF(OR(H72="",I72=""),"",I72-H72)</f>
        <v/>
      </c>
      <c r="O72" s="4" t="str">
        <f>IF(A72="","",ROUND(MAX(0,J72-G72)*I72+MAX(0,I72-H72)*MIN(G72,J72),2))</f>
        <v/>
      </c>
      <c r="P72" s="2" t="str">
        <f>IF(A72="","",IF(O72&gt;0,"Claim from supplier",IF(LEFT(L72,4)&lt;&gt;"Good","Check condition","Matched")))</f>
        <v/>
      </c>
    </row>
    <row r="73">
      <c r="A73" s="3" t="n"/>
      <c r="B73" s="2" t="n"/>
      <c r="C73" s="2" t="n"/>
      <c r="D73" s="2" t="n"/>
      <c r="E73" s="2" t="n"/>
      <c r="F73" s="2" t="n"/>
      <c r="G73" s="2" t="n"/>
      <c r="H73" s="4" t="n"/>
      <c r="I73" s="4" t="n"/>
      <c r="J73" s="2" t="n"/>
      <c r="K73" s="2" t="n"/>
      <c r="L73" s="2" t="n"/>
      <c r="M73" s="2" t="str">
        <f>IF(OR(F73="",G73=""),"",G73-F73)</f>
        <v/>
      </c>
      <c r="N73" s="4" t="str">
        <f>IF(OR(H73="",I73=""),"",I73-H73)</f>
        <v/>
      </c>
      <c r="O73" s="4" t="str">
        <f>IF(A73="","",ROUND(MAX(0,J73-G73)*I73+MAX(0,I73-H73)*MIN(G73,J73),2))</f>
        <v/>
      </c>
      <c r="P73" s="2" t="str">
        <f>IF(A73="","",IF(O73&gt;0,"Claim from supplier",IF(LEFT(L73,4)&lt;&gt;"Good","Check condition","Matched")))</f>
        <v/>
      </c>
    </row>
    <row r="74">
      <c r="A74" s="3" t="n"/>
      <c r="B74" s="2" t="n"/>
      <c r="C74" s="2" t="n"/>
      <c r="D74" s="2" t="n"/>
      <c r="E74" s="2" t="n"/>
      <c r="F74" s="2" t="n"/>
      <c r="G74" s="2" t="n"/>
      <c r="H74" s="4" t="n"/>
      <c r="I74" s="4" t="n"/>
      <c r="J74" s="2" t="n"/>
      <c r="K74" s="2" t="n"/>
      <c r="L74" s="2" t="n"/>
      <c r="M74" s="2" t="str">
        <f>IF(OR(F74="",G74=""),"",G74-F74)</f>
        <v/>
      </c>
      <c r="N74" s="4" t="str">
        <f>IF(OR(H74="",I74=""),"",I74-H74)</f>
        <v/>
      </c>
      <c r="O74" s="4" t="str">
        <f>IF(A74="","",ROUND(MAX(0,J74-G74)*I74+MAX(0,I74-H74)*MIN(G74,J74),2))</f>
        <v/>
      </c>
      <c r="P74" s="2" t="str">
        <f>IF(A74="","",IF(O74&gt;0,"Claim from supplier",IF(LEFT(L74,4)&lt;&gt;"Good","Check condition","Matched")))</f>
        <v/>
      </c>
    </row>
    <row r="75">
      <c r="A75" s="3" t="n"/>
      <c r="B75" s="2" t="n"/>
      <c r="C75" s="2" t="n"/>
      <c r="D75" s="2" t="n"/>
      <c r="E75" s="2" t="n"/>
      <c r="F75" s="2" t="n"/>
      <c r="G75" s="2" t="n"/>
      <c r="H75" s="4" t="n"/>
      <c r="I75" s="4" t="n"/>
      <c r="J75" s="2" t="n"/>
      <c r="K75" s="2" t="n"/>
      <c r="L75" s="2" t="n"/>
      <c r="M75" s="2" t="str">
        <f>IF(OR(F75="",G75=""),"",G75-F75)</f>
        <v/>
      </c>
      <c r="N75" s="4" t="str">
        <f>IF(OR(H75="",I75=""),"",I75-H75)</f>
        <v/>
      </c>
      <c r="O75" s="4" t="str">
        <f>IF(A75="","",ROUND(MAX(0,J75-G75)*I75+MAX(0,I75-H75)*MIN(G75,J75),2))</f>
        <v/>
      </c>
      <c r="P75" s="2" t="str">
        <f>IF(A75="","",IF(O75&gt;0,"Claim from supplier",IF(LEFT(L75,4)&lt;&gt;"Good","Check condition","Matched")))</f>
        <v/>
      </c>
    </row>
    <row r="76">
      <c r="A76" s="3" t="n"/>
      <c r="B76" s="2" t="n"/>
      <c r="C76" s="2" t="n"/>
      <c r="D76" s="2" t="n"/>
      <c r="E76" s="2" t="n"/>
      <c r="F76" s="2" t="n"/>
      <c r="G76" s="2" t="n"/>
      <c r="H76" s="4" t="n"/>
      <c r="I76" s="4" t="n"/>
      <c r="J76" s="2" t="n"/>
      <c r="K76" s="2" t="n"/>
      <c r="L76" s="2" t="n"/>
      <c r="M76" s="2" t="str">
        <f>IF(OR(F76="",G76=""),"",G76-F76)</f>
        <v/>
      </c>
      <c r="N76" s="4" t="str">
        <f>IF(OR(H76="",I76=""),"",I76-H76)</f>
        <v/>
      </c>
      <c r="O76" s="4" t="str">
        <f>IF(A76="","",ROUND(MAX(0,J76-G76)*I76+MAX(0,I76-H76)*MIN(G76,J76),2))</f>
        <v/>
      </c>
      <c r="P76" s="2" t="str">
        <f>IF(A76="","",IF(O76&gt;0,"Claim from supplier",IF(LEFT(L76,4)&lt;&gt;"Good","Check condition","Matched")))</f>
        <v/>
      </c>
    </row>
    <row r="77">
      <c r="A77" s="3" t="n"/>
      <c r="B77" s="2" t="n"/>
      <c r="C77" s="2" t="n"/>
      <c r="D77" s="2" t="n"/>
      <c r="E77" s="2" t="n"/>
      <c r="F77" s="2" t="n"/>
      <c r="G77" s="2" t="n"/>
      <c r="H77" s="4" t="n"/>
      <c r="I77" s="4" t="n"/>
      <c r="J77" s="2" t="n"/>
      <c r="K77" s="2" t="n"/>
      <c r="L77" s="2" t="n"/>
      <c r="M77" s="2" t="str">
        <f>IF(OR(F77="",G77=""),"",G77-F77)</f>
        <v/>
      </c>
      <c r="N77" s="4" t="str">
        <f>IF(OR(H77="",I77=""),"",I77-H77)</f>
        <v/>
      </c>
      <c r="O77" s="4" t="str">
        <f>IF(A77="","",ROUND(MAX(0,J77-G77)*I77+MAX(0,I77-H77)*MIN(G77,J77),2))</f>
        <v/>
      </c>
      <c r="P77" s="2" t="str">
        <f>IF(A77="","",IF(O77&gt;0,"Claim from supplier",IF(LEFT(L77,4)&lt;&gt;"Good","Check condition","Matched")))</f>
        <v/>
      </c>
    </row>
    <row r="78">
      <c r="A78" s="3" t="n"/>
      <c r="B78" s="2" t="n"/>
      <c r="C78" s="2" t="n"/>
      <c r="D78" s="2" t="n"/>
      <c r="E78" s="2" t="n"/>
      <c r="F78" s="2" t="n"/>
      <c r="G78" s="2" t="n"/>
      <c r="H78" s="4" t="n"/>
      <c r="I78" s="4" t="n"/>
      <c r="J78" s="2" t="n"/>
      <c r="K78" s="2" t="n"/>
      <c r="L78" s="2" t="n"/>
      <c r="M78" s="2" t="str">
        <f>IF(OR(F78="",G78=""),"",G78-F78)</f>
        <v/>
      </c>
      <c r="N78" s="4" t="str">
        <f>IF(OR(H78="",I78=""),"",I78-H78)</f>
        <v/>
      </c>
      <c r="O78" s="4" t="str">
        <f>IF(A78="","",ROUND(MAX(0,J78-G78)*I78+MAX(0,I78-H78)*MIN(G78,J78),2))</f>
        <v/>
      </c>
      <c r="P78" s="2" t="str">
        <f>IF(A78="","",IF(O78&gt;0,"Claim from supplier",IF(LEFT(L78,4)&lt;&gt;"Good","Check condition","Matched")))</f>
        <v/>
      </c>
    </row>
    <row r="79">
      <c r="A79" s="3" t="n"/>
      <c r="B79" s="2" t="n"/>
      <c r="C79" s="2" t="n"/>
      <c r="D79" s="2" t="n"/>
      <c r="E79" s="2" t="n"/>
      <c r="F79" s="2" t="n"/>
      <c r="G79" s="2" t="n"/>
      <c r="H79" s="4" t="n"/>
      <c r="I79" s="4" t="n"/>
      <c r="J79" s="2" t="n"/>
      <c r="K79" s="2" t="n"/>
      <c r="L79" s="2" t="n"/>
      <c r="M79" s="2" t="str">
        <f>IF(OR(F79="",G79=""),"",G79-F79)</f>
        <v/>
      </c>
      <c r="N79" s="4" t="str">
        <f>IF(OR(H79="",I79=""),"",I79-H79)</f>
        <v/>
      </c>
      <c r="O79" s="4" t="str">
        <f>IF(A79="","",ROUND(MAX(0,J79-G79)*I79+MAX(0,I79-H79)*MIN(G79,J79),2))</f>
        <v/>
      </c>
      <c r="P79" s="2" t="str">
        <f>IF(A79="","",IF(O79&gt;0,"Claim from supplier",IF(LEFT(L79,4)&lt;&gt;"Good","Check condition","Matched")))</f>
        <v/>
      </c>
    </row>
    <row r="80">
      <c r="A80" s="3" t="n"/>
      <c r="B80" s="2" t="n"/>
      <c r="C80" s="2" t="n"/>
      <c r="D80" s="2" t="n"/>
      <c r="E80" s="2" t="n"/>
      <c r="F80" s="2" t="n"/>
      <c r="G80" s="2" t="n"/>
      <c r="H80" s="4" t="n"/>
      <c r="I80" s="4" t="n"/>
      <c r="J80" s="2" t="n"/>
      <c r="K80" s="2" t="n"/>
      <c r="L80" s="2" t="n"/>
      <c r="M80" s="2" t="str">
        <f>IF(OR(F80="",G80=""),"",G80-F80)</f>
        <v/>
      </c>
      <c r="N80" s="4" t="str">
        <f>IF(OR(H80="",I80=""),"",I80-H80)</f>
        <v/>
      </c>
      <c r="O80" s="4" t="str">
        <f>IF(A80="","",ROUND(MAX(0,J80-G80)*I80+MAX(0,I80-H80)*MIN(G80,J80),2))</f>
        <v/>
      </c>
      <c r="P80" s="2" t="str">
        <f>IF(A80="","",IF(O80&gt;0,"Claim from supplier",IF(LEFT(L80,4)&lt;&gt;"Good","Check condition","Matched")))</f>
        <v/>
      </c>
    </row>
    <row r="81">
      <c r="A81" s="3" t="n"/>
      <c r="B81" s="2" t="n"/>
      <c r="C81" s="2" t="n"/>
      <c r="D81" s="2" t="n"/>
      <c r="E81" s="2" t="n"/>
      <c r="F81" s="2" t="n"/>
      <c r="G81" s="2" t="n"/>
      <c r="H81" s="4" t="n"/>
      <c r="I81" s="4" t="n"/>
      <c r="J81" s="2" t="n"/>
      <c r="K81" s="2" t="n"/>
      <c r="L81" s="2" t="n"/>
      <c r="M81" s="2" t="str">
        <f>IF(OR(F81="",G81=""),"",G81-F81)</f>
        <v/>
      </c>
      <c r="N81" s="4" t="str">
        <f>IF(OR(H81="",I81=""),"",I81-H81)</f>
        <v/>
      </c>
      <c r="O81" s="4" t="str">
        <f>IF(A81="","",ROUND(MAX(0,J81-G81)*I81+MAX(0,I81-H81)*MIN(G81,J81),2))</f>
        <v/>
      </c>
      <c r="P81" s="2" t="str">
        <f>IF(A81="","",IF(O81&gt;0,"Claim from supplier",IF(LEFT(L81,4)&lt;&gt;"Good","Check condition","Matched")))</f>
        <v/>
      </c>
    </row>
    <row r="82">
      <c r="A82" s="3" t="n"/>
      <c r="B82" s="2" t="n"/>
      <c r="C82" s="2" t="n"/>
      <c r="D82" s="2" t="n"/>
      <c r="E82" s="2" t="n"/>
      <c r="F82" s="2" t="n"/>
      <c r="G82" s="2" t="n"/>
      <c r="H82" s="4" t="n"/>
      <c r="I82" s="4" t="n"/>
      <c r="J82" s="2" t="n"/>
      <c r="K82" s="2" t="n"/>
      <c r="L82" s="2" t="n"/>
      <c r="M82" s="2" t="str">
        <f>IF(OR(F82="",G82=""),"",G82-F82)</f>
        <v/>
      </c>
      <c r="N82" s="4" t="str">
        <f>IF(OR(H82="",I82=""),"",I82-H82)</f>
        <v/>
      </c>
      <c r="O82" s="4" t="str">
        <f>IF(A82="","",ROUND(MAX(0,J82-G82)*I82+MAX(0,I82-H82)*MIN(G82,J82),2))</f>
        <v/>
      </c>
      <c r="P82" s="2" t="str">
        <f>IF(A82="","",IF(O82&gt;0,"Claim from supplier",IF(LEFT(L82,4)&lt;&gt;"Good","Check condition","Matched")))</f>
        <v/>
      </c>
    </row>
    <row r="83">
      <c r="A83" s="3" t="n"/>
      <c r="B83" s="2" t="n"/>
      <c r="C83" s="2" t="n"/>
      <c r="D83" s="2" t="n"/>
      <c r="E83" s="2" t="n"/>
      <c r="F83" s="2" t="n"/>
      <c r="G83" s="2" t="n"/>
      <c r="H83" s="4" t="n"/>
      <c r="I83" s="4" t="n"/>
      <c r="J83" s="2" t="n"/>
      <c r="K83" s="2" t="n"/>
      <c r="L83" s="2" t="n"/>
      <c r="M83" s="2" t="str">
        <f>IF(OR(F83="",G83=""),"",G83-F83)</f>
        <v/>
      </c>
      <c r="N83" s="4" t="str">
        <f>IF(OR(H83="",I83=""),"",I83-H83)</f>
        <v/>
      </c>
      <c r="O83" s="4" t="str">
        <f>IF(A83="","",ROUND(MAX(0,J83-G83)*I83+MAX(0,I83-H83)*MIN(G83,J83),2))</f>
        <v/>
      </c>
      <c r="P83" s="2" t="str">
        <f>IF(A83="","",IF(O83&gt;0,"Claim from supplier",IF(LEFT(L83,4)&lt;&gt;"Good","Check condition","Matched")))</f>
        <v/>
      </c>
    </row>
    <row r="84">
      <c r="A84" s="3" t="n"/>
      <c r="B84" s="2" t="n"/>
      <c r="C84" s="2" t="n"/>
      <c r="D84" s="2" t="n"/>
      <c r="E84" s="2" t="n"/>
      <c r="F84" s="2" t="n"/>
      <c r="G84" s="2" t="n"/>
      <c r="H84" s="4" t="n"/>
      <c r="I84" s="4" t="n"/>
      <c r="J84" s="2" t="n"/>
      <c r="K84" s="2" t="n"/>
      <c r="L84" s="2" t="n"/>
      <c r="M84" s="2" t="str">
        <f>IF(OR(F84="",G84=""),"",G84-F84)</f>
        <v/>
      </c>
      <c r="N84" s="4" t="str">
        <f>IF(OR(H84="",I84=""),"",I84-H84)</f>
        <v/>
      </c>
      <c r="O84" s="4" t="str">
        <f>IF(A84="","",ROUND(MAX(0,J84-G84)*I84+MAX(0,I84-H84)*MIN(G84,J84),2))</f>
        <v/>
      </c>
      <c r="P84" s="2" t="str">
        <f>IF(A84="","",IF(O84&gt;0,"Claim from supplier",IF(LEFT(L84,4)&lt;&gt;"Good","Check condition","Matched")))</f>
        <v/>
      </c>
    </row>
    <row r="85">
      <c r="A85" s="3" t="n"/>
      <c r="B85" s="2" t="n"/>
      <c r="C85" s="2" t="n"/>
      <c r="D85" s="2" t="n"/>
      <c r="E85" s="2" t="n"/>
      <c r="F85" s="2" t="n"/>
      <c r="G85" s="2" t="n"/>
      <c r="H85" s="4" t="n"/>
      <c r="I85" s="4" t="n"/>
      <c r="J85" s="2" t="n"/>
      <c r="K85" s="2" t="n"/>
      <c r="L85" s="2" t="n"/>
      <c r="M85" s="2" t="str">
        <f>IF(OR(F85="",G85=""),"",G85-F85)</f>
        <v/>
      </c>
      <c r="N85" s="4" t="str">
        <f>IF(OR(H85="",I85=""),"",I85-H85)</f>
        <v/>
      </c>
      <c r="O85" s="4" t="str">
        <f>IF(A85="","",ROUND(MAX(0,J85-G85)*I85+MAX(0,I85-H85)*MIN(G85,J85),2))</f>
        <v/>
      </c>
      <c r="P85" s="2" t="str">
        <f>IF(A85="","",IF(O85&gt;0,"Claim from supplier",IF(LEFT(L85,4)&lt;&gt;"Good","Check condition","Matched")))</f>
        <v/>
      </c>
    </row>
    <row r="86">
      <c r="A86" s="3" t="n"/>
      <c r="B86" s="2" t="n"/>
      <c r="C86" s="2" t="n"/>
      <c r="D86" s="2" t="n"/>
      <c r="E86" s="2" t="n"/>
      <c r="F86" s="2" t="n"/>
      <c r="G86" s="2" t="n"/>
      <c r="H86" s="4" t="n"/>
      <c r="I86" s="4" t="n"/>
      <c r="J86" s="2" t="n"/>
      <c r="K86" s="2" t="n"/>
      <c r="L86" s="2" t="n"/>
      <c r="M86" s="2" t="str">
        <f>IF(OR(F86="",G86=""),"",G86-F86)</f>
        <v/>
      </c>
      <c r="N86" s="4" t="str">
        <f>IF(OR(H86="",I86=""),"",I86-H86)</f>
        <v/>
      </c>
      <c r="O86" s="4" t="str">
        <f>IF(A86="","",ROUND(MAX(0,J86-G86)*I86+MAX(0,I86-H86)*MIN(G86,J86),2))</f>
        <v/>
      </c>
      <c r="P86" s="2" t="str">
        <f>IF(A86="","",IF(O86&gt;0,"Claim from supplier",IF(LEFT(L86,4)&lt;&gt;"Good","Check condition","Matched")))</f>
        <v/>
      </c>
    </row>
    <row r="87">
      <c r="A87" s="3" t="n"/>
      <c r="B87" s="2" t="n"/>
      <c r="C87" s="2" t="n"/>
      <c r="D87" s="2" t="n"/>
      <c r="E87" s="2" t="n"/>
      <c r="F87" s="2" t="n"/>
      <c r="G87" s="2" t="n"/>
      <c r="H87" s="4" t="n"/>
      <c r="I87" s="4" t="n"/>
      <c r="J87" s="2" t="n"/>
      <c r="K87" s="2" t="n"/>
      <c r="L87" s="2" t="n"/>
      <c r="M87" s="2" t="str">
        <f>IF(OR(F87="",G87=""),"",G87-F87)</f>
        <v/>
      </c>
      <c r="N87" s="4" t="str">
        <f>IF(OR(H87="",I87=""),"",I87-H87)</f>
        <v/>
      </c>
      <c r="O87" s="4" t="str">
        <f>IF(A87="","",ROUND(MAX(0,J87-G87)*I87+MAX(0,I87-H87)*MIN(G87,J87),2))</f>
        <v/>
      </c>
      <c r="P87" s="2" t="str">
        <f>IF(A87="","",IF(O87&gt;0,"Claim from supplier",IF(LEFT(L87,4)&lt;&gt;"Good","Check condition","Matched")))</f>
        <v/>
      </c>
    </row>
    <row r="88">
      <c r="A88" s="3" t="n"/>
      <c r="B88" s="2" t="n"/>
      <c r="C88" s="2" t="n"/>
      <c r="D88" s="2" t="n"/>
      <c r="E88" s="2" t="n"/>
      <c r="F88" s="2" t="n"/>
      <c r="G88" s="2" t="n"/>
      <c r="H88" s="4" t="n"/>
      <c r="I88" s="4" t="n"/>
      <c r="J88" s="2" t="n"/>
      <c r="K88" s="2" t="n"/>
      <c r="L88" s="2" t="n"/>
      <c r="M88" s="2" t="str">
        <f>IF(OR(F88="",G88=""),"",G88-F88)</f>
        <v/>
      </c>
      <c r="N88" s="4" t="str">
        <f>IF(OR(H88="",I88=""),"",I88-H88)</f>
        <v/>
      </c>
      <c r="O88" s="4" t="str">
        <f>IF(A88="","",ROUND(MAX(0,J88-G88)*I88+MAX(0,I88-H88)*MIN(G88,J88),2))</f>
        <v/>
      </c>
      <c r="P88" s="2" t="str">
        <f>IF(A88="","",IF(O88&gt;0,"Claim from supplier",IF(LEFT(L88,4)&lt;&gt;"Good","Check condition","Matched")))</f>
        <v/>
      </c>
    </row>
    <row r="89">
      <c r="A89" s="3" t="n"/>
      <c r="B89" s="2" t="n"/>
      <c r="C89" s="2" t="n"/>
      <c r="D89" s="2" t="n"/>
      <c r="E89" s="2" t="n"/>
      <c r="F89" s="2" t="n"/>
      <c r="G89" s="2" t="n"/>
      <c r="H89" s="4" t="n"/>
      <c r="I89" s="4" t="n"/>
      <c r="J89" s="2" t="n"/>
      <c r="K89" s="2" t="n"/>
      <c r="L89" s="2" t="n"/>
      <c r="M89" s="2" t="str">
        <f>IF(OR(F89="",G89=""),"",G89-F89)</f>
        <v/>
      </c>
      <c r="N89" s="4" t="str">
        <f>IF(OR(H89="",I89=""),"",I89-H89)</f>
        <v/>
      </c>
      <c r="O89" s="4" t="str">
        <f>IF(A89="","",ROUND(MAX(0,J89-G89)*I89+MAX(0,I89-H89)*MIN(G89,J89),2))</f>
        <v/>
      </c>
      <c r="P89" s="2" t="str">
        <f>IF(A89="","",IF(O89&gt;0,"Claim from supplier",IF(LEFT(L89,4)&lt;&gt;"Good","Check condition","Matched")))</f>
        <v/>
      </c>
    </row>
    <row r="90">
      <c r="A90" s="3" t="n"/>
      <c r="B90" s="2" t="n"/>
      <c r="C90" s="2" t="n"/>
      <c r="D90" s="2" t="n"/>
      <c r="E90" s="2" t="n"/>
      <c r="F90" s="2" t="n"/>
      <c r="G90" s="2" t="n"/>
      <c r="H90" s="4" t="n"/>
      <c r="I90" s="4" t="n"/>
      <c r="J90" s="2" t="n"/>
      <c r="K90" s="2" t="n"/>
      <c r="L90" s="2" t="n"/>
      <c r="M90" s="2" t="str">
        <f>IF(OR(F90="",G90=""),"",G90-F90)</f>
        <v/>
      </c>
      <c r="N90" s="4" t="str">
        <f>IF(OR(H90="",I90=""),"",I90-H90)</f>
        <v/>
      </c>
      <c r="O90" s="4" t="str">
        <f>IF(A90="","",ROUND(MAX(0,J90-G90)*I90+MAX(0,I90-H90)*MIN(G90,J90),2))</f>
        <v/>
      </c>
      <c r="P90" s="2" t="str">
        <f>IF(A90="","",IF(O90&gt;0,"Claim from supplier",IF(LEFT(L90,4)&lt;&gt;"Good","Check condition","Matched")))</f>
        <v/>
      </c>
    </row>
    <row r="91">
      <c r="A91" s="3" t="n"/>
      <c r="B91" s="2" t="n"/>
      <c r="C91" s="2" t="n"/>
      <c r="D91" s="2" t="n"/>
      <c r="E91" s="2" t="n"/>
      <c r="F91" s="2" t="n"/>
      <c r="G91" s="2" t="n"/>
      <c r="H91" s="4" t="n"/>
      <c r="I91" s="4" t="n"/>
      <c r="J91" s="2" t="n"/>
      <c r="K91" s="2" t="n"/>
      <c r="L91" s="2" t="n"/>
      <c r="M91" s="2" t="str">
        <f>IF(OR(F91="",G91=""),"",G91-F91)</f>
        <v/>
      </c>
      <c r="N91" s="4" t="str">
        <f>IF(OR(H91="",I91=""),"",I91-H91)</f>
        <v/>
      </c>
      <c r="O91" s="4" t="str">
        <f>IF(A91="","",ROUND(MAX(0,J91-G91)*I91+MAX(0,I91-H91)*MIN(G91,J91),2))</f>
        <v/>
      </c>
      <c r="P91" s="2" t="str">
        <f>IF(A91="","",IF(O91&gt;0,"Claim from supplier",IF(LEFT(L91,4)&lt;&gt;"Good","Check condition","Matched")))</f>
        <v/>
      </c>
    </row>
    <row r="92">
      <c r="A92" s="3" t="n"/>
      <c r="B92" s="2" t="n"/>
      <c r="C92" s="2" t="n"/>
      <c r="D92" s="2" t="n"/>
      <c r="E92" s="2" t="n"/>
      <c r="F92" s="2" t="n"/>
      <c r="G92" s="2" t="n"/>
      <c r="H92" s="4" t="n"/>
      <c r="I92" s="4" t="n"/>
      <c r="J92" s="2" t="n"/>
      <c r="K92" s="2" t="n"/>
      <c r="L92" s="2" t="n"/>
      <c r="M92" s="2" t="str">
        <f>IF(OR(F92="",G92=""),"",G92-F92)</f>
        <v/>
      </c>
      <c r="N92" s="4" t="str">
        <f>IF(OR(H92="",I92=""),"",I92-H92)</f>
        <v/>
      </c>
      <c r="O92" s="4" t="str">
        <f>IF(A92="","",ROUND(MAX(0,J92-G92)*I92+MAX(0,I92-H92)*MIN(G92,J92),2))</f>
        <v/>
      </c>
      <c r="P92" s="2" t="str">
        <f>IF(A92="","",IF(O92&gt;0,"Claim from supplier",IF(LEFT(L92,4)&lt;&gt;"Good","Check condition","Matched")))</f>
        <v/>
      </c>
    </row>
    <row r="93">
      <c r="A93" s="3" t="n"/>
      <c r="B93" s="2" t="n"/>
      <c r="C93" s="2" t="n"/>
      <c r="D93" s="2" t="n"/>
      <c r="E93" s="2" t="n"/>
      <c r="F93" s="2" t="n"/>
      <c r="G93" s="2" t="n"/>
      <c r="H93" s="4" t="n"/>
      <c r="I93" s="4" t="n"/>
      <c r="J93" s="2" t="n"/>
      <c r="K93" s="2" t="n"/>
      <c r="L93" s="2" t="n"/>
      <c r="M93" s="2" t="str">
        <f>IF(OR(F93="",G93=""),"",G93-F93)</f>
        <v/>
      </c>
      <c r="N93" s="4" t="str">
        <f>IF(OR(H93="",I93=""),"",I93-H93)</f>
        <v/>
      </c>
      <c r="O93" s="4" t="str">
        <f>IF(A93="","",ROUND(MAX(0,J93-G93)*I93+MAX(0,I93-H93)*MIN(G93,J93),2))</f>
        <v/>
      </c>
      <c r="P93" s="2" t="str">
        <f>IF(A93="","",IF(O93&gt;0,"Claim from supplier",IF(LEFT(L93,4)&lt;&gt;"Good","Check condition","Matched")))</f>
        <v/>
      </c>
    </row>
    <row r="94">
      <c r="A94" s="3" t="n"/>
      <c r="B94" s="2" t="n"/>
      <c r="C94" s="2" t="n"/>
      <c r="D94" s="2" t="n"/>
      <c r="E94" s="2" t="n"/>
      <c r="F94" s="2" t="n"/>
      <c r="G94" s="2" t="n"/>
      <c r="H94" s="4" t="n"/>
      <c r="I94" s="4" t="n"/>
      <c r="J94" s="2" t="n"/>
      <c r="K94" s="2" t="n"/>
      <c r="L94" s="2" t="n"/>
      <c r="M94" s="2" t="str">
        <f>IF(OR(F94="",G94=""),"",G94-F94)</f>
        <v/>
      </c>
      <c r="N94" s="4" t="str">
        <f>IF(OR(H94="",I94=""),"",I94-H94)</f>
        <v/>
      </c>
      <c r="O94" s="4" t="str">
        <f>IF(A94="","",ROUND(MAX(0,J94-G94)*I94+MAX(0,I94-H94)*MIN(G94,J94),2))</f>
        <v/>
      </c>
      <c r="P94" s="2" t="str">
        <f>IF(A94="","",IF(O94&gt;0,"Claim from supplier",IF(LEFT(L94,4)&lt;&gt;"Good","Check condition","Matched")))</f>
        <v/>
      </c>
    </row>
    <row r="95">
      <c r="A95" s="3" t="n"/>
      <c r="B95" s="2" t="n"/>
      <c r="C95" s="2" t="n"/>
      <c r="D95" s="2" t="n"/>
      <c r="E95" s="2" t="n"/>
      <c r="F95" s="2" t="n"/>
      <c r="G95" s="2" t="n"/>
      <c r="H95" s="4" t="n"/>
      <c r="I95" s="4" t="n"/>
      <c r="J95" s="2" t="n"/>
      <c r="K95" s="2" t="n"/>
      <c r="L95" s="2" t="n"/>
      <c r="M95" s="2" t="str">
        <f>IF(OR(F95="",G95=""),"",G95-F95)</f>
        <v/>
      </c>
      <c r="N95" s="4" t="str">
        <f>IF(OR(H95="",I95=""),"",I95-H95)</f>
        <v/>
      </c>
      <c r="O95" s="4" t="str">
        <f>IF(A95="","",ROUND(MAX(0,J95-G95)*I95+MAX(0,I95-H95)*MIN(G95,J95),2))</f>
        <v/>
      </c>
      <c r="P95" s="2" t="str">
        <f>IF(A95="","",IF(O95&gt;0,"Claim from supplier",IF(LEFT(L95,4)&lt;&gt;"Good","Check condition","Matched")))</f>
        <v/>
      </c>
    </row>
    <row r="96">
      <c r="A96" s="3" t="n"/>
      <c r="B96" s="2" t="n"/>
      <c r="C96" s="2" t="n"/>
      <c r="D96" s="2" t="n"/>
      <c r="E96" s="2" t="n"/>
      <c r="F96" s="2" t="n"/>
      <c r="G96" s="2" t="n"/>
      <c r="H96" s="4" t="n"/>
      <c r="I96" s="4" t="n"/>
      <c r="J96" s="2" t="n"/>
      <c r="K96" s="2" t="n"/>
      <c r="L96" s="2" t="n"/>
      <c r="M96" s="2" t="str">
        <f>IF(OR(F96="",G96=""),"",G96-F96)</f>
        <v/>
      </c>
      <c r="N96" s="4" t="str">
        <f>IF(OR(H96="",I96=""),"",I96-H96)</f>
        <v/>
      </c>
      <c r="O96" s="4" t="str">
        <f>IF(A96="","",ROUND(MAX(0,J96-G96)*I96+MAX(0,I96-H96)*MIN(G96,J96),2))</f>
        <v/>
      </c>
      <c r="P96" s="2" t="str">
        <f>IF(A96="","",IF(O96&gt;0,"Claim from supplier",IF(LEFT(L96,4)&lt;&gt;"Good","Check condition","Matched")))</f>
        <v/>
      </c>
    </row>
    <row r="97">
      <c r="A97" s="3" t="n"/>
      <c r="B97" s="2" t="n"/>
      <c r="C97" s="2" t="n"/>
      <c r="D97" s="2" t="n"/>
      <c r="E97" s="2" t="n"/>
      <c r="F97" s="2" t="n"/>
      <c r="G97" s="2" t="n"/>
      <c r="H97" s="4" t="n"/>
      <c r="I97" s="4" t="n"/>
      <c r="J97" s="2" t="n"/>
      <c r="K97" s="2" t="n"/>
      <c r="L97" s="2" t="n"/>
      <c r="M97" s="2" t="str">
        <f>IF(OR(F97="",G97=""),"",G97-F97)</f>
        <v/>
      </c>
      <c r="N97" s="4" t="str">
        <f>IF(OR(H97="",I97=""),"",I97-H97)</f>
        <v/>
      </c>
      <c r="O97" s="4" t="str">
        <f>IF(A97="","",ROUND(MAX(0,J97-G97)*I97+MAX(0,I97-H97)*MIN(G97,J97),2))</f>
        <v/>
      </c>
      <c r="P97" s="2" t="str">
        <f>IF(A97="","",IF(O97&gt;0,"Claim from supplier",IF(LEFT(L97,4)&lt;&gt;"Good","Check condition","Matched")))</f>
        <v/>
      </c>
    </row>
    <row r="98">
      <c r="A98" s="3" t="n"/>
      <c r="B98" s="2" t="n"/>
      <c r="C98" s="2" t="n"/>
      <c r="D98" s="2" t="n"/>
      <c r="E98" s="2" t="n"/>
      <c r="F98" s="2" t="n"/>
      <c r="G98" s="2" t="n"/>
      <c r="H98" s="4" t="n"/>
      <c r="I98" s="4" t="n"/>
      <c r="J98" s="2" t="n"/>
      <c r="K98" s="2" t="n"/>
      <c r="L98" s="2" t="n"/>
      <c r="M98" s="2" t="str">
        <f>IF(OR(F98="",G98=""),"",G98-F98)</f>
        <v/>
      </c>
      <c r="N98" s="4" t="str">
        <f>IF(OR(H98="",I98=""),"",I98-H98)</f>
        <v/>
      </c>
      <c r="O98" s="4" t="str">
        <f>IF(A98="","",ROUND(MAX(0,J98-G98)*I98+MAX(0,I98-H98)*MIN(G98,J98),2))</f>
        <v/>
      </c>
      <c r="P98" s="2" t="str">
        <f>IF(A98="","",IF(O98&gt;0,"Claim from supplier",IF(LEFT(L98,4)&lt;&gt;"Good","Check condition","Matched")))</f>
        <v/>
      </c>
    </row>
    <row r="99">
      <c r="A99" s="3" t="n"/>
      <c r="B99" s="2" t="n"/>
      <c r="C99" s="2" t="n"/>
      <c r="D99" s="2" t="n"/>
      <c r="E99" s="2" t="n"/>
      <c r="F99" s="2" t="n"/>
      <c r="G99" s="2" t="n"/>
      <c r="H99" s="4" t="n"/>
      <c r="I99" s="4" t="n"/>
      <c r="J99" s="2" t="n"/>
      <c r="K99" s="2" t="n"/>
      <c r="L99" s="2" t="n"/>
      <c r="M99" s="2" t="str">
        <f>IF(OR(F99="",G99=""),"",G99-F99)</f>
        <v/>
      </c>
      <c r="N99" s="4" t="str">
        <f>IF(OR(H99="",I99=""),"",I99-H99)</f>
        <v/>
      </c>
      <c r="O99" s="4" t="str">
        <f>IF(A99="","",ROUND(MAX(0,J99-G99)*I99+MAX(0,I99-H99)*MIN(G99,J99),2))</f>
        <v/>
      </c>
      <c r="P99" s="2" t="str">
        <f>IF(A99="","",IF(O99&gt;0,"Claim from supplier",IF(LEFT(L99,4)&lt;&gt;"Good","Check condition","Matched")))</f>
        <v/>
      </c>
    </row>
    <row r="100">
      <c r="A100" s="3" t="n"/>
      <c r="B100" s="2" t="n"/>
      <c r="C100" s="2" t="n"/>
      <c r="D100" s="2" t="n"/>
      <c r="E100" s="2" t="n"/>
      <c r="F100" s="2" t="n"/>
      <c r="G100" s="2" t="n"/>
      <c r="H100" s="4" t="n"/>
      <c r="I100" s="4" t="n"/>
      <c r="J100" s="2" t="n"/>
      <c r="K100" s="2" t="n"/>
      <c r="L100" s="2" t="n"/>
      <c r="M100" s="2" t="str">
        <f>IF(OR(F100="",G100=""),"",G100-F100)</f>
        <v/>
      </c>
      <c r="N100" s="4" t="str">
        <f>IF(OR(H100="",I100=""),"",I100-H100)</f>
        <v/>
      </c>
      <c r="O100" s="4" t="str">
        <f>IF(A100="","",ROUND(MAX(0,J100-G100)*I100+MAX(0,I100-H100)*MIN(G100,J100),2))</f>
        <v/>
      </c>
      <c r="P100" s="2" t="str">
        <f>IF(A100="","",IF(O100&gt;0,"Claim from supplier",IF(LEFT(L100,4)&lt;&gt;"Good","Check condition","Matched")))</f>
        <v/>
      </c>
    </row>
    <row r="101">
      <c r="A101" s="3" t="n"/>
      <c r="B101" s="2" t="n"/>
      <c r="C101" s="2" t="n"/>
      <c r="D101" s="2" t="n"/>
      <c r="E101" s="2" t="n"/>
      <c r="F101" s="2" t="n"/>
      <c r="G101" s="2" t="n"/>
      <c r="H101" s="4" t="n"/>
      <c r="I101" s="4" t="n"/>
      <c r="J101" s="2" t="n"/>
      <c r="K101" s="2" t="n"/>
      <c r="L101" s="2" t="n"/>
      <c r="M101" s="2" t="str">
        <f>IF(OR(F101="",G101=""),"",G101-F101)</f>
        <v/>
      </c>
      <c r="N101" s="4" t="str">
        <f>IF(OR(H101="",I101=""),"",I101-H101)</f>
        <v/>
      </c>
      <c r="O101" s="4" t="str">
        <f>IF(A101="","",ROUND(MAX(0,J101-G101)*I101+MAX(0,I101-H101)*MIN(G101,J101),2))</f>
        <v/>
      </c>
      <c r="P101" s="2" t="str">
        <f>IF(A101="","",IF(O101&gt;0,"Claim from supplier",IF(LEFT(L101,4)&lt;&gt;"Good","Check condition","Matched")))</f>
        <v/>
      </c>
    </row>
    <row r="102">
      <c r="A102" s="3" t="n"/>
      <c r="B102" s="2" t="n"/>
      <c r="C102" s="2" t="n"/>
      <c r="D102" s="2" t="n"/>
      <c r="E102" s="2" t="n"/>
      <c r="F102" s="2" t="n"/>
      <c r="G102" s="2" t="n"/>
      <c r="H102" s="4" t="n"/>
      <c r="I102" s="4" t="n"/>
      <c r="J102" s="2" t="n"/>
      <c r="K102" s="2" t="n"/>
      <c r="L102" s="2" t="n"/>
      <c r="M102" s="2" t="str">
        <f>IF(OR(F102="",G102=""),"",G102-F102)</f>
        <v/>
      </c>
      <c r="N102" s="4" t="str">
        <f>IF(OR(H102="",I102=""),"",I102-H102)</f>
        <v/>
      </c>
      <c r="O102" s="4" t="str">
        <f>IF(A102="","",ROUND(MAX(0,J102-G102)*I102+MAX(0,I102-H102)*MIN(G102,J102),2))</f>
        <v/>
      </c>
      <c r="P102" s="2" t="str">
        <f>IF(A102="","",IF(O102&gt;0,"Claim from supplier",IF(LEFT(L102,4)&lt;&gt;"Good","Check condition","Matched")))</f>
        <v/>
      </c>
    </row>
    <row r="103">
      <c r="A103" s="3" t="n"/>
      <c r="B103" s="2" t="n"/>
      <c r="C103" s="2" t="n"/>
      <c r="D103" s="2" t="n"/>
      <c r="E103" s="2" t="n"/>
      <c r="F103" s="2" t="n"/>
      <c r="G103" s="2" t="n"/>
      <c r="H103" s="4" t="n"/>
      <c r="I103" s="4" t="n"/>
      <c r="J103" s="2" t="n"/>
      <c r="K103" s="2" t="n"/>
      <c r="L103" s="2" t="n"/>
      <c r="M103" s="2" t="str">
        <f>IF(OR(F103="",G103=""),"",G103-F103)</f>
        <v/>
      </c>
      <c r="N103" s="4" t="str">
        <f>IF(OR(H103="",I103=""),"",I103-H103)</f>
        <v/>
      </c>
      <c r="O103" s="4" t="str">
        <f>IF(A103="","",ROUND(MAX(0,J103-G103)*I103+MAX(0,I103-H103)*MIN(G103,J103),2))</f>
        <v/>
      </c>
      <c r="P103" s="2" t="str">
        <f>IF(A103="","",IF(O103&gt;0,"Claim from supplier",IF(LEFT(L103,4)&lt;&gt;"Good","Check condition","Matched")))</f>
        <v/>
      </c>
    </row>
    <row r="104">
      <c r="A104" s="3" t="n"/>
      <c r="B104" s="2" t="n"/>
      <c r="C104" s="2" t="n"/>
      <c r="D104" s="2" t="n"/>
      <c r="E104" s="2" t="n"/>
      <c r="F104" s="2" t="n"/>
      <c r="G104" s="2" t="n"/>
      <c r="H104" s="4" t="n"/>
      <c r="I104" s="4" t="n"/>
      <c r="J104" s="2" t="n"/>
      <c r="K104" s="2" t="n"/>
      <c r="L104" s="2" t="n"/>
      <c r="M104" s="2" t="str">
        <f>IF(OR(F104="",G104=""),"",G104-F104)</f>
        <v/>
      </c>
      <c r="N104" s="4" t="str">
        <f>IF(OR(H104="",I104=""),"",I104-H104)</f>
        <v/>
      </c>
      <c r="O104" s="4" t="str">
        <f>IF(A104="","",ROUND(MAX(0,J104-G104)*I104+MAX(0,I104-H104)*MIN(G104,J104),2))</f>
        <v/>
      </c>
      <c r="P104" s="2" t="str">
        <f>IF(A104="","",IF(O104&gt;0,"Claim from supplier",IF(LEFT(L104,4)&lt;&gt;"Good","Check condition","Matched")))</f>
        <v/>
      </c>
    </row>
    <row r="105">
      <c r="A105" s="3" t="n"/>
      <c r="B105" s="2" t="n"/>
      <c r="C105" s="2" t="n"/>
      <c r="D105" s="2" t="n"/>
      <c r="E105" s="2" t="n"/>
      <c r="F105" s="2" t="n"/>
      <c r="G105" s="2" t="n"/>
      <c r="H105" s="4" t="n"/>
      <c r="I105" s="4" t="n"/>
      <c r="J105" s="2" t="n"/>
      <c r="K105" s="2" t="n"/>
      <c r="L105" s="2" t="n"/>
      <c r="M105" s="2" t="str">
        <f>IF(OR(F105="",G105=""),"",G105-F105)</f>
        <v/>
      </c>
      <c r="N105" s="4" t="str">
        <f>IF(OR(H105="",I105=""),"",I105-H105)</f>
        <v/>
      </c>
      <c r="O105" s="4" t="str">
        <f>IF(A105="","",ROUND(MAX(0,J105-G105)*I105+MAX(0,I105-H105)*MIN(G105,J105),2))</f>
        <v/>
      </c>
      <c r="P105" s="2" t="str">
        <f>IF(A105="","",IF(O105&gt;0,"Claim from supplier",IF(LEFT(L105,4)&lt;&gt;"Good","Check condition","Matched")))</f>
        <v/>
      </c>
    </row>
    <row r="106">
      <c r="A106" s="3" t="n"/>
      <c r="B106" s="2" t="n"/>
      <c r="C106" s="2" t="n"/>
      <c r="D106" s="2" t="n"/>
      <c r="E106" s="2" t="n"/>
      <c r="F106" s="2" t="n"/>
      <c r="G106" s="2" t="n"/>
      <c r="H106" s="4" t="n"/>
      <c r="I106" s="4" t="n"/>
      <c r="J106" s="2" t="n"/>
      <c r="K106" s="2" t="n"/>
      <c r="L106" s="2" t="n"/>
      <c r="M106" s="2" t="str">
        <f>IF(OR(F106="",G106=""),"",G106-F106)</f>
        <v/>
      </c>
      <c r="N106" s="4" t="str">
        <f>IF(OR(H106="",I106=""),"",I106-H106)</f>
        <v/>
      </c>
      <c r="O106" s="4" t="str">
        <f>IF(A106="","",ROUND(MAX(0,J106-G106)*I106+MAX(0,I106-H106)*MIN(G106,J106),2))</f>
        <v/>
      </c>
      <c r="P106" s="2" t="str">
        <f>IF(A106="","",IF(O106&gt;0,"Claim from supplier",IF(LEFT(L106,4)&lt;&gt;"Good","Check condition","Matched")))</f>
        <v/>
      </c>
    </row>
    <row r="107">
      <c r="A107" s="3" t="n"/>
      <c r="B107" s="2" t="n"/>
      <c r="C107" s="2" t="n"/>
      <c r="D107" s="2" t="n"/>
      <c r="E107" s="2" t="n"/>
      <c r="F107" s="2" t="n"/>
      <c r="G107" s="2" t="n"/>
      <c r="H107" s="4" t="n"/>
      <c r="I107" s="4" t="n"/>
      <c r="J107" s="2" t="n"/>
      <c r="K107" s="2" t="n"/>
      <c r="L107" s="2" t="n"/>
      <c r="M107" s="2" t="str">
        <f>IF(OR(F107="",G107=""),"",G107-F107)</f>
        <v/>
      </c>
      <c r="N107" s="4" t="str">
        <f>IF(OR(H107="",I107=""),"",I107-H107)</f>
        <v/>
      </c>
      <c r="O107" s="4" t="str">
        <f>IF(A107="","",ROUND(MAX(0,J107-G107)*I107+MAX(0,I107-H107)*MIN(G107,J107),2))</f>
        <v/>
      </c>
      <c r="P107" s="2" t="str">
        <f>IF(A107="","",IF(O107&gt;0,"Claim from supplier",IF(LEFT(L107,4)&lt;&gt;"Good","Check condition","Matched")))</f>
        <v/>
      </c>
    </row>
    <row r="108">
      <c r="A108" s="3" t="n"/>
      <c r="B108" s="2" t="n"/>
      <c r="C108" s="2" t="n"/>
      <c r="D108" s="2" t="n"/>
      <c r="E108" s="2" t="n"/>
      <c r="F108" s="2" t="n"/>
      <c r="G108" s="2" t="n"/>
      <c r="H108" s="4" t="n"/>
      <c r="I108" s="4" t="n"/>
      <c r="J108" s="2" t="n"/>
      <c r="K108" s="2" t="n"/>
      <c r="L108" s="2" t="n"/>
      <c r="M108" s="2" t="str">
        <f>IF(OR(F108="",G108=""),"",G108-F108)</f>
        <v/>
      </c>
      <c r="N108" s="4" t="str">
        <f>IF(OR(H108="",I108=""),"",I108-H108)</f>
        <v/>
      </c>
      <c r="O108" s="4" t="str">
        <f>IF(A108="","",ROUND(MAX(0,J108-G108)*I108+MAX(0,I108-H108)*MIN(G108,J108),2))</f>
        <v/>
      </c>
      <c r="P108" s="2" t="str">
        <f>IF(A108="","",IF(O108&gt;0,"Claim from supplier",IF(LEFT(L108,4)&lt;&gt;"Good","Check condition","Matched")))</f>
        <v/>
      </c>
    </row>
    <row r="109">
      <c r="A109" s="3" t="n"/>
      <c r="B109" s="2" t="n"/>
      <c r="C109" s="2" t="n"/>
      <c r="D109" s="2" t="n"/>
      <c r="E109" s="2" t="n"/>
      <c r="F109" s="2" t="n"/>
      <c r="G109" s="2" t="n"/>
      <c r="H109" s="4" t="n"/>
      <c r="I109" s="4" t="n"/>
      <c r="J109" s="2" t="n"/>
      <c r="K109" s="2" t="n"/>
      <c r="L109" s="2" t="n"/>
      <c r="M109" s="2" t="str">
        <f>IF(OR(F109="",G109=""),"",G109-F109)</f>
        <v/>
      </c>
      <c r="N109" s="4" t="str">
        <f>IF(OR(H109="",I109=""),"",I109-H109)</f>
        <v/>
      </c>
      <c r="O109" s="4" t="str">
        <f>IF(A109="","",ROUND(MAX(0,J109-G109)*I109+MAX(0,I109-H109)*MIN(G109,J109),2))</f>
        <v/>
      </c>
      <c r="P109" s="2" t="str">
        <f>IF(A109="","",IF(O109&gt;0,"Claim from supplier",IF(LEFT(L109,4)&lt;&gt;"Good","Check condition","Matched")))</f>
        <v/>
      </c>
    </row>
    <row r="110">
      <c r="A110" s="3" t="n"/>
      <c r="B110" s="2" t="n"/>
      <c r="C110" s="2" t="n"/>
      <c r="D110" s="2" t="n"/>
      <c r="E110" s="2" t="n"/>
      <c r="F110" s="2" t="n"/>
      <c r="G110" s="2" t="n"/>
      <c r="H110" s="4" t="n"/>
      <c r="I110" s="4" t="n"/>
      <c r="J110" s="2" t="n"/>
      <c r="K110" s="2" t="n"/>
      <c r="L110" s="2" t="n"/>
      <c r="M110" s="2" t="str">
        <f>IF(OR(F110="",G110=""),"",G110-F110)</f>
        <v/>
      </c>
      <c r="N110" s="4" t="str">
        <f>IF(OR(H110="",I110=""),"",I110-H110)</f>
        <v/>
      </c>
      <c r="O110" s="4" t="str">
        <f>IF(A110="","",ROUND(MAX(0,J110-G110)*I110+MAX(0,I110-H110)*MIN(G110,J110),2))</f>
        <v/>
      </c>
      <c r="P110" s="2" t="str">
        <f>IF(A110="","",IF(O110&gt;0,"Claim from supplier",IF(LEFT(L110,4)&lt;&gt;"Good","Check condition","Matched")))</f>
        <v/>
      </c>
    </row>
    <row r="111">
      <c r="A111" s="3" t="n"/>
      <c r="B111" s="2" t="n"/>
      <c r="C111" s="2" t="n"/>
      <c r="D111" s="2" t="n"/>
      <c r="E111" s="2" t="n"/>
      <c r="F111" s="2" t="n"/>
      <c r="G111" s="2" t="n"/>
      <c r="H111" s="4" t="n"/>
      <c r="I111" s="4" t="n"/>
      <c r="J111" s="2" t="n"/>
      <c r="K111" s="2" t="n"/>
      <c r="L111" s="2" t="n"/>
      <c r="M111" s="2" t="str">
        <f>IF(OR(F111="",G111=""),"",G111-F111)</f>
        <v/>
      </c>
      <c r="N111" s="4" t="str">
        <f>IF(OR(H111="",I111=""),"",I111-H111)</f>
        <v/>
      </c>
      <c r="O111" s="4" t="str">
        <f>IF(A111="","",ROUND(MAX(0,J111-G111)*I111+MAX(0,I111-H111)*MIN(G111,J111),2))</f>
        <v/>
      </c>
      <c r="P111" s="2" t="str">
        <f>IF(A111="","",IF(O111&gt;0,"Claim from supplier",IF(LEFT(L111,4)&lt;&gt;"Good","Check condition","Matched")))</f>
        <v/>
      </c>
    </row>
    <row r="112">
      <c r="A112" s="3" t="n"/>
      <c r="B112" s="2" t="n"/>
      <c r="C112" s="2" t="n"/>
      <c r="D112" s="2" t="n"/>
      <c r="E112" s="2" t="n"/>
      <c r="F112" s="2" t="n"/>
      <c r="G112" s="2" t="n"/>
      <c r="H112" s="4" t="n"/>
      <c r="I112" s="4" t="n"/>
      <c r="J112" s="2" t="n"/>
      <c r="K112" s="2" t="n"/>
      <c r="L112" s="2" t="n"/>
      <c r="M112" s="2" t="str">
        <f>IF(OR(F112="",G112=""),"",G112-F112)</f>
        <v/>
      </c>
      <c r="N112" s="4" t="str">
        <f>IF(OR(H112="",I112=""),"",I112-H112)</f>
        <v/>
      </c>
      <c r="O112" s="4" t="str">
        <f>IF(A112="","",ROUND(MAX(0,J112-G112)*I112+MAX(0,I112-H112)*MIN(G112,J112),2))</f>
        <v/>
      </c>
      <c r="P112" s="2" t="str">
        <f>IF(A112="","",IF(O112&gt;0,"Claim from supplier",IF(LEFT(L112,4)&lt;&gt;"Good","Check condition","Matched")))</f>
        <v/>
      </c>
    </row>
    <row r="113">
      <c r="A113" s="3" t="n"/>
      <c r="B113" s="2" t="n"/>
      <c r="C113" s="2" t="n"/>
      <c r="D113" s="2" t="n"/>
      <c r="E113" s="2" t="n"/>
      <c r="F113" s="2" t="n"/>
      <c r="G113" s="2" t="n"/>
      <c r="H113" s="4" t="n"/>
      <c r="I113" s="4" t="n"/>
      <c r="J113" s="2" t="n"/>
      <c r="K113" s="2" t="n"/>
      <c r="L113" s="2" t="n"/>
      <c r="M113" s="2" t="str">
        <f>IF(OR(F113="",G113=""),"",G113-F113)</f>
        <v/>
      </c>
      <c r="N113" s="4" t="str">
        <f>IF(OR(H113="",I113=""),"",I113-H113)</f>
        <v/>
      </c>
      <c r="O113" s="4" t="str">
        <f>IF(A113="","",ROUND(MAX(0,J113-G113)*I113+MAX(0,I113-H113)*MIN(G113,J113),2))</f>
        <v/>
      </c>
      <c r="P113" s="2" t="str">
        <f>IF(A113="","",IF(O113&gt;0,"Claim from supplier",IF(LEFT(L113,4)&lt;&gt;"Good","Check condition","Matched")))</f>
        <v/>
      </c>
    </row>
    <row r="114">
      <c r="A114" s="3" t="n"/>
      <c r="B114" s="2" t="n"/>
      <c r="C114" s="2" t="n"/>
      <c r="D114" s="2" t="n"/>
      <c r="E114" s="2" t="n"/>
      <c r="F114" s="2" t="n"/>
      <c r="G114" s="2" t="n"/>
      <c r="H114" s="4" t="n"/>
      <c r="I114" s="4" t="n"/>
      <c r="J114" s="2" t="n"/>
      <c r="K114" s="2" t="n"/>
      <c r="L114" s="2" t="n"/>
      <c r="M114" s="2" t="str">
        <f>IF(OR(F114="",G114=""),"",G114-F114)</f>
        <v/>
      </c>
      <c r="N114" s="4" t="str">
        <f>IF(OR(H114="",I114=""),"",I114-H114)</f>
        <v/>
      </c>
      <c r="O114" s="4" t="str">
        <f>IF(A114="","",ROUND(MAX(0,J114-G114)*I114+MAX(0,I114-H114)*MIN(G114,J114),2))</f>
        <v/>
      </c>
      <c r="P114" s="2" t="str">
        <f>IF(A114="","",IF(O114&gt;0,"Claim from supplier",IF(LEFT(L114,4)&lt;&gt;"Good","Check condition","Matched")))</f>
        <v/>
      </c>
    </row>
    <row r="115">
      <c r="A115" s="3" t="n"/>
      <c r="B115" s="2" t="n"/>
      <c r="C115" s="2" t="n"/>
      <c r="D115" s="2" t="n"/>
      <c r="E115" s="2" t="n"/>
      <c r="F115" s="2" t="n"/>
      <c r="G115" s="2" t="n"/>
      <c r="H115" s="4" t="n"/>
      <c r="I115" s="4" t="n"/>
      <c r="J115" s="2" t="n"/>
      <c r="K115" s="2" t="n"/>
      <c r="L115" s="2" t="n"/>
      <c r="M115" s="2" t="str">
        <f>IF(OR(F115="",G115=""),"",G115-F115)</f>
        <v/>
      </c>
      <c r="N115" s="4" t="str">
        <f>IF(OR(H115="",I115=""),"",I115-H115)</f>
        <v/>
      </c>
      <c r="O115" s="4" t="str">
        <f>IF(A115="","",ROUND(MAX(0,J115-G115)*I115+MAX(0,I115-H115)*MIN(G115,J115),2))</f>
        <v/>
      </c>
      <c r="P115" s="2" t="str">
        <f>IF(A115="","",IF(O115&gt;0,"Claim from supplier",IF(LEFT(L115,4)&lt;&gt;"Good","Check condition","Matched")))</f>
        <v/>
      </c>
    </row>
    <row r="116">
      <c r="A116" s="3" t="n"/>
      <c r="B116" s="2" t="n"/>
      <c r="C116" s="2" t="n"/>
      <c r="D116" s="2" t="n"/>
      <c r="E116" s="2" t="n"/>
      <c r="F116" s="2" t="n"/>
      <c r="G116" s="2" t="n"/>
      <c r="H116" s="4" t="n"/>
      <c r="I116" s="4" t="n"/>
      <c r="J116" s="2" t="n"/>
      <c r="K116" s="2" t="n"/>
      <c r="L116" s="2" t="n"/>
      <c r="M116" s="2" t="str">
        <f>IF(OR(F116="",G116=""),"",G116-F116)</f>
        <v/>
      </c>
      <c r="N116" s="4" t="str">
        <f>IF(OR(H116="",I116=""),"",I116-H116)</f>
        <v/>
      </c>
      <c r="O116" s="4" t="str">
        <f>IF(A116="","",ROUND(MAX(0,J116-G116)*I116+MAX(0,I116-H116)*MIN(G116,J116),2))</f>
        <v/>
      </c>
      <c r="P116" s="2" t="str">
        <f>IF(A116="","",IF(O116&gt;0,"Claim from supplier",IF(LEFT(L116,4)&lt;&gt;"Good","Check condition","Matched")))</f>
        <v/>
      </c>
    </row>
    <row r="117">
      <c r="A117" s="3" t="n"/>
      <c r="B117" s="2" t="n"/>
      <c r="C117" s="2" t="n"/>
      <c r="D117" s="2" t="n"/>
      <c r="E117" s="2" t="n"/>
      <c r="F117" s="2" t="n"/>
      <c r="G117" s="2" t="n"/>
      <c r="H117" s="4" t="n"/>
      <c r="I117" s="4" t="n"/>
      <c r="J117" s="2" t="n"/>
      <c r="K117" s="2" t="n"/>
      <c r="L117" s="2" t="n"/>
      <c r="M117" s="2" t="str">
        <f>IF(OR(F117="",G117=""),"",G117-F117)</f>
        <v/>
      </c>
      <c r="N117" s="4" t="str">
        <f>IF(OR(H117="",I117=""),"",I117-H117)</f>
        <v/>
      </c>
      <c r="O117" s="4" t="str">
        <f>IF(A117="","",ROUND(MAX(0,J117-G117)*I117+MAX(0,I117-H117)*MIN(G117,J117),2))</f>
        <v/>
      </c>
      <c r="P117" s="2" t="str">
        <f>IF(A117="","",IF(O117&gt;0,"Claim from supplier",IF(LEFT(L117,4)&lt;&gt;"Good","Check condition","Matched")))</f>
        <v/>
      </c>
    </row>
    <row r="118">
      <c r="A118" s="3" t="n"/>
      <c r="B118" s="2" t="n"/>
      <c r="C118" s="2" t="n"/>
      <c r="D118" s="2" t="n"/>
      <c r="E118" s="2" t="n"/>
      <c r="F118" s="2" t="n"/>
      <c r="G118" s="2" t="n"/>
      <c r="H118" s="4" t="n"/>
      <c r="I118" s="4" t="n"/>
      <c r="J118" s="2" t="n"/>
      <c r="K118" s="2" t="n"/>
      <c r="L118" s="2" t="n"/>
      <c r="M118" s="2" t="str">
        <f>IF(OR(F118="",G118=""),"",G118-F118)</f>
        <v/>
      </c>
      <c r="N118" s="4" t="str">
        <f>IF(OR(H118="",I118=""),"",I118-H118)</f>
        <v/>
      </c>
      <c r="O118" s="4" t="str">
        <f>IF(A118="","",ROUND(MAX(0,J118-G118)*I118+MAX(0,I118-H118)*MIN(G118,J118),2))</f>
        <v/>
      </c>
      <c r="P118" s="2" t="str">
        <f>IF(A118="","",IF(O118&gt;0,"Claim from supplier",IF(LEFT(L118,4)&lt;&gt;"Good","Check condition","Matched")))</f>
        <v/>
      </c>
    </row>
    <row r="119">
      <c r="A119" s="3" t="n"/>
      <c r="B119" s="2" t="n"/>
      <c r="C119" s="2" t="n"/>
      <c r="D119" s="2" t="n"/>
      <c r="E119" s="2" t="n"/>
      <c r="F119" s="2" t="n"/>
      <c r="G119" s="2" t="n"/>
      <c r="H119" s="4" t="n"/>
      <c r="I119" s="4" t="n"/>
      <c r="J119" s="2" t="n"/>
      <c r="K119" s="2" t="n"/>
      <c r="L119" s="2" t="n"/>
      <c r="M119" s="2" t="str">
        <f>IF(OR(F119="",G119=""),"",G119-F119)</f>
        <v/>
      </c>
      <c r="N119" s="4" t="str">
        <f>IF(OR(H119="",I119=""),"",I119-H119)</f>
        <v/>
      </c>
      <c r="O119" s="4" t="str">
        <f>IF(A119="","",ROUND(MAX(0,J119-G119)*I119+MAX(0,I119-H119)*MIN(G119,J119),2))</f>
        <v/>
      </c>
      <c r="P119" s="2" t="str">
        <f>IF(A119="","",IF(O119&gt;0,"Claim from supplier",IF(LEFT(L119,4)&lt;&gt;"Good","Check condition","Matched")))</f>
        <v/>
      </c>
    </row>
    <row r="120">
      <c r="A120" s="3" t="n"/>
      <c r="B120" s="2" t="n"/>
      <c r="C120" s="2" t="n"/>
      <c r="D120" s="2" t="n"/>
      <c r="E120" s="2" t="n"/>
      <c r="F120" s="2" t="n"/>
      <c r="G120" s="2" t="n"/>
      <c r="H120" s="4" t="n"/>
      <c r="I120" s="4" t="n"/>
      <c r="J120" s="2" t="n"/>
      <c r="K120" s="2" t="n"/>
      <c r="L120" s="2" t="n"/>
      <c r="M120" s="2" t="str">
        <f>IF(OR(F120="",G120=""),"",G120-F120)</f>
        <v/>
      </c>
      <c r="N120" s="4" t="str">
        <f>IF(OR(H120="",I120=""),"",I120-H120)</f>
        <v/>
      </c>
      <c r="O120" s="4" t="str">
        <f>IF(A120="","",ROUND(MAX(0,J120-G120)*I120+MAX(0,I120-H120)*MIN(G120,J120),2))</f>
        <v/>
      </c>
      <c r="P120" s="2" t="str">
        <f>IF(A120="","",IF(O120&gt;0,"Claim from supplier",IF(LEFT(L120,4)&lt;&gt;"Good","Check condition","Matched")))</f>
        <v/>
      </c>
    </row>
    <row r="121">
      <c r="A121" s="3" t="n"/>
      <c r="B121" s="2" t="n"/>
      <c r="C121" s="2" t="n"/>
      <c r="D121" s="2" t="n"/>
      <c r="E121" s="2" t="n"/>
      <c r="F121" s="2" t="n"/>
      <c r="G121" s="2" t="n"/>
      <c r="H121" s="4" t="n"/>
      <c r="I121" s="4" t="n"/>
      <c r="J121" s="2" t="n"/>
      <c r="K121" s="2" t="n"/>
      <c r="L121" s="2" t="n"/>
      <c r="M121" s="2" t="str">
        <f>IF(OR(F121="",G121=""),"",G121-F121)</f>
        <v/>
      </c>
      <c r="N121" s="4" t="str">
        <f>IF(OR(H121="",I121=""),"",I121-H121)</f>
        <v/>
      </c>
      <c r="O121" s="4" t="str">
        <f>IF(A121="","",ROUND(MAX(0,J121-G121)*I121+MAX(0,I121-H121)*MIN(G121,J121),2))</f>
        <v/>
      </c>
      <c r="P121" s="2" t="str">
        <f>IF(A121="","",IF(O121&gt;0,"Claim from supplier",IF(LEFT(L121,4)&lt;&gt;"Good","Check condition","Matched")))</f>
        <v/>
      </c>
    </row>
    <row r="122">
      <c r="A122" s="3" t="n"/>
      <c r="B122" s="2" t="n"/>
      <c r="C122" s="2" t="n"/>
      <c r="D122" s="2" t="n"/>
      <c r="E122" s="2" t="n"/>
      <c r="F122" s="2" t="n"/>
      <c r="G122" s="2" t="n"/>
      <c r="H122" s="4" t="n"/>
      <c r="I122" s="4" t="n"/>
      <c r="J122" s="2" t="n"/>
      <c r="K122" s="2" t="n"/>
      <c r="L122" s="2" t="n"/>
      <c r="M122" s="2" t="str">
        <f>IF(OR(F122="",G122=""),"",G122-F122)</f>
        <v/>
      </c>
      <c r="N122" s="4" t="str">
        <f>IF(OR(H122="",I122=""),"",I122-H122)</f>
        <v/>
      </c>
      <c r="O122" s="4" t="str">
        <f>IF(A122="","",ROUND(MAX(0,J122-G122)*I122+MAX(0,I122-H122)*MIN(G122,J122),2))</f>
        <v/>
      </c>
      <c r="P122" s="2" t="str">
        <f>IF(A122="","",IF(O122&gt;0,"Claim from supplier",IF(LEFT(L122,4)&lt;&gt;"Good","Check condition","Matched")))</f>
        <v/>
      </c>
    </row>
    <row r="123">
      <c r="A123" s="3" t="n"/>
      <c r="B123" s="2" t="n"/>
      <c r="C123" s="2" t="n"/>
      <c r="D123" s="2" t="n"/>
      <c r="E123" s="2" t="n"/>
      <c r="F123" s="2" t="n"/>
      <c r="G123" s="2" t="n"/>
      <c r="H123" s="4" t="n"/>
      <c r="I123" s="4" t="n"/>
      <c r="J123" s="2" t="n"/>
      <c r="K123" s="2" t="n"/>
      <c r="L123" s="2" t="n"/>
      <c r="M123" s="2" t="str">
        <f>IF(OR(F123="",G123=""),"",G123-F123)</f>
        <v/>
      </c>
      <c r="N123" s="4" t="str">
        <f>IF(OR(H123="",I123=""),"",I123-H123)</f>
        <v/>
      </c>
      <c r="O123" s="4" t="str">
        <f>IF(A123="","",ROUND(MAX(0,J123-G123)*I123+MAX(0,I123-H123)*MIN(G123,J123),2))</f>
        <v/>
      </c>
      <c r="P123" s="2" t="str">
        <f>IF(A123="","",IF(O123&gt;0,"Claim from supplier",IF(LEFT(L123,4)&lt;&gt;"Good","Check condition","Matched")))</f>
        <v/>
      </c>
    </row>
    <row r="124">
      <c r="A124" s="3" t="n"/>
      <c r="B124" s="2" t="n"/>
      <c r="C124" s="2" t="n"/>
      <c r="D124" s="2" t="n"/>
      <c r="E124" s="2" t="n"/>
      <c r="F124" s="2" t="n"/>
      <c r="G124" s="2" t="n"/>
      <c r="H124" s="4" t="n"/>
      <c r="I124" s="4" t="n"/>
      <c r="J124" s="2" t="n"/>
      <c r="K124" s="2" t="n"/>
      <c r="L124" s="2" t="n"/>
      <c r="M124" s="2" t="str">
        <f>IF(OR(F124="",G124=""),"",G124-F124)</f>
        <v/>
      </c>
      <c r="N124" s="4" t="str">
        <f>IF(OR(H124="",I124=""),"",I124-H124)</f>
        <v/>
      </c>
      <c r="O124" s="4" t="str">
        <f>IF(A124="","",ROUND(MAX(0,J124-G124)*I124+MAX(0,I124-H124)*MIN(G124,J124),2))</f>
        <v/>
      </c>
      <c r="P124" s="2" t="str">
        <f>IF(A124="","",IF(O124&gt;0,"Claim from supplier",IF(LEFT(L124,4)&lt;&gt;"Good","Check condition","Matched")))</f>
        <v/>
      </c>
    </row>
    <row r="125">
      <c r="A125" s="3" t="n"/>
      <c r="B125" s="2" t="n"/>
      <c r="C125" s="2" t="n"/>
      <c r="D125" s="2" t="n"/>
      <c r="E125" s="2" t="n"/>
      <c r="F125" s="2" t="n"/>
      <c r="G125" s="2" t="n"/>
      <c r="H125" s="4" t="n"/>
      <c r="I125" s="4" t="n"/>
      <c r="J125" s="2" t="n"/>
      <c r="K125" s="2" t="n"/>
      <c r="L125" s="2" t="n"/>
      <c r="M125" s="2" t="str">
        <f>IF(OR(F125="",G125=""),"",G125-F125)</f>
        <v/>
      </c>
      <c r="N125" s="4" t="str">
        <f>IF(OR(H125="",I125=""),"",I125-H125)</f>
        <v/>
      </c>
      <c r="O125" s="4" t="str">
        <f>IF(A125="","",ROUND(MAX(0,J125-G125)*I125+MAX(0,I125-H125)*MIN(G125,J125),2))</f>
        <v/>
      </c>
      <c r="P125" s="2" t="str">
        <f>IF(A125="","",IF(O125&gt;0,"Claim from supplier",IF(LEFT(L125,4)&lt;&gt;"Good","Check condition","Matched")))</f>
        <v/>
      </c>
    </row>
    <row r="126">
      <c r="A126" s="3" t="n"/>
      <c r="B126" s="2" t="n"/>
      <c r="C126" s="2" t="n"/>
      <c r="D126" s="2" t="n"/>
      <c r="E126" s="2" t="n"/>
      <c r="F126" s="2" t="n"/>
      <c r="G126" s="2" t="n"/>
      <c r="H126" s="4" t="n"/>
      <c r="I126" s="4" t="n"/>
      <c r="J126" s="2" t="n"/>
      <c r="K126" s="2" t="n"/>
      <c r="L126" s="2" t="n"/>
      <c r="M126" s="2" t="str">
        <f>IF(OR(F126="",G126=""),"",G126-F126)</f>
        <v/>
      </c>
      <c r="N126" s="4" t="str">
        <f>IF(OR(H126="",I126=""),"",I126-H126)</f>
        <v/>
      </c>
      <c r="O126" s="4" t="str">
        <f>IF(A126="","",ROUND(MAX(0,J126-G126)*I126+MAX(0,I126-H126)*MIN(G126,J126),2))</f>
        <v/>
      </c>
      <c r="P126" s="2" t="str">
        <f>IF(A126="","",IF(O126&gt;0,"Claim from supplier",IF(LEFT(L126,4)&lt;&gt;"Good","Check condition","Matched")))</f>
        <v/>
      </c>
    </row>
    <row r="127">
      <c r="A127" s="3" t="n"/>
      <c r="B127" s="2" t="n"/>
      <c r="C127" s="2" t="n"/>
      <c r="D127" s="2" t="n"/>
      <c r="E127" s="2" t="n"/>
      <c r="F127" s="2" t="n"/>
      <c r="G127" s="2" t="n"/>
      <c r="H127" s="4" t="n"/>
      <c r="I127" s="4" t="n"/>
      <c r="J127" s="2" t="n"/>
      <c r="K127" s="2" t="n"/>
      <c r="L127" s="2" t="n"/>
      <c r="M127" s="2" t="str">
        <f>IF(OR(F127="",G127=""),"",G127-F127)</f>
        <v/>
      </c>
      <c r="N127" s="4" t="str">
        <f>IF(OR(H127="",I127=""),"",I127-H127)</f>
        <v/>
      </c>
      <c r="O127" s="4" t="str">
        <f>IF(A127="","",ROUND(MAX(0,J127-G127)*I127+MAX(0,I127-H127)*MIN(G127,J127),2))</f>
        <v/>
      </c>
      <c r="P127" s="2" t="str">
        <f>IF(A127="","",IF(O127&gt;0,"Claim from supplier",IF(LEFT(L127,4)&lt;&gt;"Good","Check condition","Matched")))</f>
        <v/>
      </c>
    </row>
    <row r="128">
      <c r="A128" s="3" t="n"/>
      <c r="B128" s="2" t="n"/>
      <c r="C128" s="2" t="n"/>
      <c r="D128" s="2" t="n"/>
      <c r="E128" s="2" t="n"/>
      <c r="F128" s="2" t="n"/>
      <c r="G128" s="2" t="n"/>
      <c r="H128" s="4" t="n"/>
      <c r="I128" s="4" t="n"/>
      <c r="J128" s="2" t="n"/>
      <c r="K128" s="2" t="n"/>
      <c r="L128" s="2" t="n"/>
      <c r="M128" s="2" t="str">
        <f>IF(OR(F128="",G128=""),"",G128-F128)</f>
        <v/>
      </c>
      <c r="N128" s="4" t="str">
        <f>IF(OR(H128="",I128=""),"",I128-H128)</f>
        <v/>
      </c>
      <c r="O128" s="4" t="str">
        <f>IF(A128="","",ROUND(MAX(0,J128-G128)*I128+MAX(0,I128-H128)*MIN(G128,J128),2))</f>
        <v/>
      </c>
      <c r="P128" s="2" t="str">
        <f>IF(A128="","",IF(O128&gt;0,"Claim from supplier",IF(LEFT(L128,4)&lt;&gt;"Good","Check condition","Matched")))</f>
        <v/>
      </c>
    </row>
    <row r="129">
      <c r="A129" s="3" t="n"/>
      <c r="B129" s="2" t="n"/>
      <c r="C129" s="2" t="n"/>
      <c r="D129" s="2" t="n"/>
      <c r="E129" s="2" t="n"/>
      <c r="F129" s="2" t="n"/>
      <c r="G129" s="2" t="n"/>
      <c r="H129" s="4" t="n"/>
      <c r="I129" s="4" t="n"/>
      <c r="J129" s="2" t="n"/>
      <c r="K129" s="2" t="n"/>
      <c r="L129" s="2" t="n"/>
      <c r="M129" s="2" t="str">
        <f>IF(OR(F129="",G129=""),"",G129-F129)</f>
        <v/>
      </c>
      <c r="N129" s="4" t="str">
        <f>IF(OR(H129="",I129=""),"",I129-H129)</f>
        <v/>
      </c>
      <c r="O129" s="4" t="str">
        <f>IF(A129="","",ROUND(MAX(0,J129-G129)*I129+MAX(0,I129-H129)*MIN(G129,J129),2))</f>
        <v/>
      </c>
      <c r="P129" s="2" t="str">
        <f>IF(A129="","",IF(O129&gt;0,"Claim from supplier",IF(LEFT(L129,4)&lt;&gt;"Good","Check condition","Matched")))</f>
        <v/>
      </c>
    </row>
    <row r="130">
      <c r="A130" s="3" t="n"/>
      <c r="B130" s="2" t="n"/>
      <c r="C130" s="2" t="n"/>
      <c r="D130" s="2" t="n"/>
      <c r="E130" s="2" t="n"/>
      <c r="F130" s="2" t="n"/>
      <c r="G130" s="2" t="n"/>
      <c r="H130" s="4" t="n"/>
      <c r="I130" s="4" t="n"/>
      <c r="J130" s="2" t="n"/>
      <c r="K130" s="2" t="n"/>
      <c r="L130" s="2" t="n"/>
      <c r="M130" s="2" t="str">
        <f>IF(OR(F130="",G130=""),"",G130-F130)</f>
        <v/>
      </c>
      <c r="N130" s="4" t="str">
        <f>IF(OR(H130="",I130=""),"",I130-H130)</f>
        <v/>
      </c>
      <c r="O130" s="4" t="str">
        <f>IF(A130="","",ROUND(MAX(0,J130-G130)*I130+MAX(0,I130-H130)*MIN(G130,J130),2))</f>
        <v/>
      </c>
      <c r="P130" s="2" t="str">
        <f>IF(A130="","",IF(O130&gt;0,"Claim from supplier",IF(LEFT(L130,4)&lt;&gt;"Good","Check condition","Matched")))</f>
        <v/>
      </c>
    </row>
    <row r="131">
      <c r="A131" s="3" t="n"/>
      <c r="B131" s="2" t="n"/>
      <c r="C131" s="2" t="n"/>
      <c r="D131" s="2" t="n"/>
      <c r="E131" s="2" t="n"/>
      <c r="F131" s="2" t="n"/>
      <c r="G131" s="2" t="n"/>
      <c r="H131" s="4" t="n"/>
      <c r="I131" s="4" t="n"/>
      <c r="J131" s="2" t="n"/>
      <c r="K131" s="2" t="n"/>
      <c r="L131" s="2" t="n"/>
      <c r="M131" s="2" t="str">
        <f>IF(OR(F131="",G131=""),"",G131-F131)</f>
        <v/>
      </c>
      <c r="N131" s="4" t="str">
        <f>IF(OR(H131="",I131=""),"",I131-H131)</f>
        <v/>
      </c>
      <c r="O131" s="4" t="str">
        <f>IF(A131="","",ROUND(MAX(0,J131-G131)*I131+MAX(0,I131-H131)*MIN(G131,J131),2))</f>
        <v/>
      </c>
      <c r="P131" s="2" t="str">
        <f>IF(A131="","",IF(O131&gt;0,"Claim from supplier",IF(LEFT(L131,4)&lt;&gt;"Good","Check condition","Matched")))</f>
        <v/>
      </c>
    </row>
    <row r="132">
      <c r="A132" s="3" t="n"/>
      <c r="B132" s="2" t="n"/>
      <c r="C132" s="2" t="n"/>
      <c r="D132" s="2" t="n"/>
      <c r="E132" s="2" t="n"/>
      <c r="F132" s="2" t="n"/>
      <c r="G132" s="2" t="n"/>
      <c r="H132" s="4" t="n"/>
      <c r="I132" s="4" t="n"/>
      <c r="J132" s="2" t="n"/>
      <c r="K132" s="2" t="n"/>
      <c r="L132" s="2" t="n"/>
      <c r="M132" s="2" t="str">
        <f>IF(OR(F132="",G132=""),"",G132-F132)</f>
        <v/>
      </c>
      <c r="N132" s="4" t="str">
        <f>IF(OR(H132="",I132=""),"",I132-H132)</f>
        <v/>
      </c>
      <c r="O132" s="4" t="str">
        <f>IF(A132="","",ROUND(MAX(0,J132-G132)*I132+MAX(0,I132-H132)*MIN(G132,J132),2))</f>
        <v/>
      </c>
      <c r="P132" s="2" t="str">
        <f>IF(A132="","",IF(O132&gt;0,"Claim from supplier",IF(LEFT(L132,4)&lt;&gt;"Good","Check condition","Matched")))</f>
        <v/>
      </c>
    </row>
    <row r="133">
      <c r="A133" s="3" t="n"/>
      <c r="B133" s="2" t="n"/>
      <c r="C133" s="2" t="n"/>
      <c r="D133" s="2" t="n"/>
      <c r="E133" s="2" t="n"/>
      <c r="F133" s="2" t="n"/>
      <c r="G133" s="2" t="n"/>
      <c r="H133" s="4" t="n"/>
      <c r="I133" s="4" t="n"/>
      <c r="J133" s="2" t="n"/>
      <c r="K133" s="2" t="n"/>
      <c r="L133" s="2" t="n"/>
      <c r="M133" s="2" t="str">
        <f>IF(OR(F133="",G133=""),"",G133-F133)</f>
        <v/>
      </c>
      <c r="N133" s="4" t="str">
        <f>IF(OR(H133="",I133=""),"",I133-H133)</f>
        <v/>
      </c>
      <c r="O133" s="4" t="str">
        <f>IF(A133="","",ROUND(MAX(0,J133-G133)*I133+MAX(0,I133-H133)*MIN(G133,J133),2))</f>
        <v/>
      </c>
      <c r="P133" s="2" t="str">
        <f>IF(A133="","",IF(O133&gt;0,"Claim from supplier",IF(LEFT(L133,4)&lt;&gt;"Good","Check condition","Matched")))</f>
        <v/>
      </c>
    </row>
    <row r="134">
      <c r="A134" s="3" t="n"/>
      <c r="B134" s="2" t="n"/>
      <c r="C134" s="2" t="n"/>
      <c r="D134" s="2" t="n"/>
      <c r="E134" s="2" t="n"/>
      <c r="F134" s="2" t="n"/>
      <c r="G134" s="2" t="n"/>
      <c r="H134" s="4" t="n"/>
      <c r="I134" s="4" t="n"/>
      <c r="J134" s="2" t="n"/>
      <c r="K134" s="2" t="n"/>
      <c r="L134" s="2" t="n"/>
      <c r="M134" s="2" t="str">
        <f>IF(OR(F134="",G134=""),"",G134-F134)</f>
        <v/>
      </c>
      <c r="N134" s="4" t="str">
        <f>IF(OR(H134="",I134=""),"",I134-H134)</f>
        <v/>
      </c>
      <c r="O134" s="4" t="str">
        <f>IF(A134="","",ROUND(MAX(0,J134-G134)*I134+MAX(0,I134-H134)*MIN(G134,J134),2))</f>
        <v/>
      </c>
      <c r="P134" s="2" t="str">
        <f>IF(A134="","",IF(O134&gt;0,"Claim from supplier",IF(LEFT(L134,4)&lt;&gt;"Good","Check condition","Matched")))</f>
        <v/>
      </c>
    </row>
    <row r="135">
      <c r="A135" s="3" t="n"/>
      <c r="B135" s="2" t="n"/>
      <c r="C135" s="2" t="n"/>
      <c r="D135" s="2" t="n"/>
      <c r="E135" s="2" t="n"/>
      <c r="F135" s="2" t="n"/>
      <c r="G135" s="2" t="n"/>
      <c r="H135" s="4" t="n"/>
      <c r="I135" s="4" t="n"/>
      <c r="J135" s="2" t="n"/>
      <c r="K135" s="2" t="n"/>
      <c r="L135" s="2" t="n"/>
      <c r="M135" s="2" t="str">
        <f>IF(OR(F135="",G135=""),"",G135-F135)</f>
        <v/>
      </c>
      <c r="N135" s="4" t="str">
        <f>IF(OR(H135="",I135=""),"",I135-H135)</f>
        <v/>
      </c>
      <c r="O135" s="4" t="str">
        <f>IF(A135="","",ROUND(MAX(0,J135-G135)*I135+MAX(0,I135-H135)*MIN(G135,J135),2))</f>
        <v/>
      </c>
      <c r="P135" s="2" t="str">
        <f>IF(A135="","",IF(O135&gt;0,"Claim from supplier",IF(LEFT(L135,4)&lt;&gt;"Good","Check condition","Matched")))</f>
        <v/>
      </c>
    </row>
    <row r="136">
      <c r="A136" s="3" t="n"/>
      <c r="B136" s="2" t="n"/>
      <c r="C136" s="2" t="n"/>
      <c r="D136" s="2" t="n"/>
      <c r="E136" s="2" t="n"/>
      <c r="F136" s="2" t="n"/>
      <c r="G136" s="2" t="n"/>
      <c r="H136" s="4" t="n"/>
      <c r="I136" s="4" t="n"/>
      <c r="J136" s="2" t="n"/>
      <c r="K136" s="2" t="n"/>
      <c r="L136" s="2" t="n"/>
      <c r="M136" s="2" t="str">
        <f>IF(OR(F136="",G136=""),"",G136-F136)</f>
        <v/>
      </c>
      <c r="N136" s="4" t="str">
        <f>IF(OR(H136="",I136=""),"",I136-H136)</f>
        <v/>
      </c>
      <c r="O136" s="4" t="str">
        <f>IF(A136="","",ROUND(MAX(0,J136-G136)*I136+MAX(0,I136-H136)*MIN(G136,J136),2))</f>
        <v/>
      </c>
      <c r="P136" s="2" t="str">
        <f>IF(A136="","",IF(O136&gt;0,"Claim from supplier",IF(LEFT(L136,4)&lt;&gt;"Good","Check condition","Matched")))</f>
        <v/>
      </c>
    </row>
    <row r="137">
      <c r="A137" s="3" t="n"/>
      <c r="B137" s="2" t="n"/>
      <c r="C137" s="2" t="n"/>
      <c r="D137" s="2" t="n"/>
      <c r="E137" s="2" t="n"/>
      <c r="F137" s="2" t="n"/>
      <c r="G137" s="2" t="n"/>
      <c r="H137" s="4" t="n"/>
      <c r="I137" s="4" t="n"/>
      <c r="J137" s="2" t="n"/>
      <c r="K137" s="2" t="n"/>
      <c r="L137" s="2" t="n"/>
      <c r="M137" s="2" t="str">
        <f>IF(OR(F137="",G137=""),"",G137-F137)</f>
        <v/>
      </c>
      <c r="N137" s="4" t="str">
        <f>IF(OR(H137="",I137=""),"",I137-H137)</f>
        <v/>
      </c>
      <c r="O137" s="4" t="str">
        <f>IF(A137="","",ROUND(MAX(0,J137-G137)*I137+MAX(0,I137-H137)*MIN(G137,J137),2))</f>
        <v/>
      </c>
      <c r="P137" s="2" t="str">
        <f>IF(A137="","",IF(O137&gt;0,"Claim from supplier",IF(LEFT(L137,4)&lt;&gt;"Good","Check condition","Matched")))</f>
        <v/>
      </c>
    </row>
    <row r="138">
      <c r="A138" s="3" t="n"/>
      <c r="B138" s="2" t="n"/>
      <c r="C138" s="2" t="n"/>
      <c r="D138" s="2" t="n"/>
      <c r="E138" s="2" t="n"/>
      <c r="F138" s="2" t="n"/>
      <c r="G138" s="2" t="n"/>
      <c r="H138" s="4" t="n"/>
      <c r="I138" s="4" t="n"/>
      <c r="J138" s="2" t="n"/>
      <c r="K138" s="2" t="n"/>
      <c r="L138" s="2" t="n"/>
      <c r="M138" s="2" t="str">
        <f>IF(OR(F138="",G138=""),"",G138-F138)</f>
        <v/>
      </c>
      <c r="N138" s="4" t="str">
        <f>IF(OR(H138="",I138=""),"",I138-H138)</f>
        <v/>
      </c>
      <c r="O138" s="4" t="str">
        <f>IF(A138="","",ROUND(MAX(0,J138-G138)*I138+MAX(0,I138-H138)*MIN(G138,J138),2))</f>
        <v/>
      </c>
      <c r="P138" s="2" t="str">
        <f>IF(A138="","",IF(O138&gt;0,"Claim from supplier",IF(LEFT(L138,4)&lt;&gt;"Good","Check condition","Matched")))</f>
        <v/>
      </c>
    </row>
    <row r="139">
      <c r="A139" s="3" t="n"/>
      <c r="B139" s="2" t="n"/>
      <c r="C139" s="2" t="n"/>
      <c r="D139" s="2" t="n"/>
      <c r="E139" s="2" t="n"/>
      <c r="F139" s="2" t="n"/>
      <c r="G139" s="2" t="n"/>
      <c r="H139" s="4" t="n"/>
      <c r="I139" s="4" t="n"/>
      <c r="J139" s="2" t="n"/>
      <c r="K139" s="2" t="n"/>
      <c r="L139" s="2" t="n"/>
      <c r="M139" s="2" t="str">
        <f>IF(OR(F139="",G139=""),"",G139-F139)</f>
        <v/>
      </c>
      <c r="N139" s="4" t="str">
        <f>IF(OR(H139="",I139=""),"",I139-H139)</f>
        <v/>
      </c>
      <c r="O139" s="4" t="str">
        <f>IF(A139="","",ROUND(MAX(0,J139-G139)*I139+MAX(0,I139-H139)*MIN(G139,J139),2))</f>
        <v/>
      </c>
      <c r="P139" s="2" t="str">
        <f>IF(A139="","",IF(O139&gt;0,"Claim from supplier",IF(LEFT(L139,4)&lt;&gt;"Good","Check condition","Matched")))</f>
        <v/>
      </c>
    </row>
    <row r="140">
      <c r="A140" s="3" t="n"/>
      <c r="B140" s="2" t="n"/>
      <c r="C140" s="2" t="n"/>
      <c r="D140" s="2" t="n"/>
      <c r="E140" s="2" t="n"/>
      <c r="F140" s="2" t="n"/>
      <c r="G140" s="2" t="n"/>
      <c r="H140" s="4" t="n"/>
      <c r="I140" s="4" t="n"/>
      <c r="J140" s="2" t="n"/>
      <c r="K140" s="2" t="n"/>
      <c r="L140" s="2" t="n"/>
      <c r="M140" s="2" t="str">
        <f>IF(OR(F140="",G140=""),"",G140-F140)</f>
        <v/>
      </c>
      <c r="N140" s="4" t="str">
        <f>IF(OR(H140="",I140=""),"",I140-H140)</f>
        <v/>
      </c>
      <c r="O140" s="4" t="str">
        <f>IF(A140="","",ROUND(MAX(0,J140-G140)*I140+MAX(0,I140-H140)*MIN(G140,J140),2))</f>
        <v/>
      </c>
      <c r="P140" s="2" t="str">
        <f>IF(A140="","",IF(O140&gt;0,"Claim from supplier",IF(LEFT(L140,4)&lt;&gt;"Good","Check condition","Matched")))</f>
        <v/>
      </c>
    </row>
    <row r="141">
      <c r="A141" s="3" t="n"/>
      <c r="B141" s="2" t="n"/>
      <c r="C141" s="2" t="n"/>
      <c r="D141" s="2" t="n"/>
      <c r="E141" s="2" t="n"/>
      <c r="F141" s="2" t="n"/>
      <c r="G141" s="2" t="n"/>
      <c r="H141" s="4" t="n"/>
      <c r="I141" s="4" t="n"/>
      <c r="J141" s="2" t="n"/>
      <c r="K141" s="2" t="n"/>
      <c r="L141" s="2" t="n"/>
      <c r="M141" s="2" t="str">
        <f>IF(OR(F141="",G141=""),"",G141-F141)</f>
        <v/>
      </c>
      <c r="N141" s="4" t="str">
        <f>IF(OR(H141="",I141=""),"",I141-H141)</f>
        <v/>
      </c>
      <c r="O141" s="4" t="str">
        <f>IF(A141="","",ROUND(MAX(0,J141-G141)*I141+MAX(0,I141-H141)*MIN(G141,J141),2))</f>
        <v/>
      </c>
      <c r="P141" s="2" t="str">
        <f>IF(A141="","",IF(O141&gt;0,"Claim from supplier",IF(LEFT(L141,4)&lt;&gt;"Good","Check condition","Matched")))</f>
        <v/>
      </c>
    </row>
    <row r="142">
      <c r="A142" s="3" t="n"/>
      <c r="B142" s="2" t="n"/>
      <c r="C142" s="2" t="n"/>
      <c r="D142" s="2" t="n"/>
      <c r="E142" s="2" t="n"/>
      <c r="F142" s="2" t="n"/>
      <c r="G142" s="2" t="n"/>
      <c r="H142" s="4" t="n"/>
      <c r="I142" s="4" t="n"/>
      <c r="J142" s="2" t="n"/>
      <c r="K142" s="2" t="n"/>
      <c r="L142" s="2" t="n"/>
      <c r="M142" s="2" t="str">
        <f>IF(OR(F142="",G142=""),"",G142-F142)</f>
        <v/>
      </c>
      <c r="N142" s="4" t="str">
        <f>IF(OR(H142="",I142=""),"",I142-H142)</f>
        <v/>
      </c>
      <c r="O142" s="4" t="str">
        <f>IF(A142="","",ROUND(MAX(0,J142-G142)*I142+MAX(0,I142-H142)*MIN(G142,J142),2))</f>
        <v/>
      </c>
      <c r="P142" s="2" t="str">
        <f>IF(A142="","",IF(O142&gt;0,"Claim from supplier",IF(LEFT(L142,4)&lt;&gt;"Good","Check condition","Matched")))</f>
        <v/>
      </c>
    </row>
    <row r="143">
      <c r="A143" s="3" t="n"/>
      <c r="B143" s="2" t="n"/>
      <c r="C143" s="2" t="n"/>
      <c r="D143" s="2" t="n"/>
      <c r="E143" s="2" t="n"/>
      <c r="F143" s="2" t="n"/>
      <c r="G143" s="2" t="n"/>
      <c r="H143" s="4" t="n"/>
      <c r="I143" s="4" t="n"/>
      <c r="J143" s="2" t="n"/>
      <c r="K143" s="2" t="n"/>
      <c r="L143" s="2" t="n"/>
      <c r="M143" s="2" t="str">
        <f>IF(OR(F143="",G143=""),"",G143-F143)</f>
        <v/>
      </c>
      <c r="N143" s="4" t="str">
        <f>IF(OR(H143="",I143=""),"",I143-H143)</f>
        <v/>
      </c>
      <c r="O143" s="4" t="str">
        <f>IF(A143="","",ROUND(MAX(0,J143-G143)*I143+MAX(0,I143-H143)*MIN(G143,J143),2))</f>
        <v/>
      </c>
      <c r="P143" s="2" t="str">
        <f>IF(A143="","",IF(O143&gt;0,"Claim from supplier",IF(LEFT(L143,4)&lt;&gt;"Good","Check condition","Matched")))</f>
        <v/>
      </c>
    </row>
    <row r="144">
      <c r="A144" s="3" t="n"/>
      <c r="B144" s="2" t="n"/>
      <c r="C144" s="2" t="n"/>
      <c r="D144" s="2" t="n"/>
      <c r="E144" s="2" t="n"/>
      <c r="F144" s="2" t="n"/>
      <c r="G144" s="2" t="n"/>
      <c r="H144" s="4" t="n"/>
      <c r="I144" s="4" t="n"/>
      <c r="J144" s="2" t="n"/>
      <c r="K144" s="2" t="n"/>
      <c r="L144" s="2" t="n"/>
      <c r="M144" s="2" t="str">
        <f>IF(OR(F144="",G144=""),"",G144-F144)</f>
        <v/>
      </c>
      <c r="N144" s="4" t="str">
        <f>IF(OR(H144="",I144=""),"",I144-H144)</f>
        <v/>
      </c>
      <c r="O144" s="4" t="str">
        <f>IF(A144="","",ROUND(MAX(0,J144-G144)*I144+MAX(0,I144-H144)*MIN(G144,J144),2))</f>
        <v/>
      </c>
      <c r="P144" s="2" t="str">
        <f>IF(A144="","",IF(O144&gt;0,"Claim from supplier",IF(LEFT(L144,4)&lt;&gt;"Good","Check condition","Matched")))</f>
        <v/>
      </c>
    </row>
    <row r="145">
      <c r="A145" s="3" t="n"/>
      <c r="B145" s="2" t="n"/>
      <c r="C145" s="2" t="n"/>
      <c r="D145" s="2" t="n"/>
      <c r="E145" s="2" t="n"/>
      <c r="F145" s="2" t="n"/>
      <c r="G145" s="2" t="n"/>
      <c r="H145" s="4" t="n"/>
      <c r="I145" s="4" t="n"/>
      <c r="J145" s="2" t="n"/>
      <c r="K145" s="2" t="n"/>
      <c r="L145" s="2" t="n"/>
      <c r="M145" s="2" t="str">
        <f>IF(OR(F145="",G145=""),"",G145-F145)</f>
        <v/>
      </c>
      <c r="N145" s="4" t="str">
        <f>IF(OR(H145="",I145=""),"",I145-H145)</f>
        <v/>
      </c>
      <c r="O145" s="4" t="str">
        <f>IF(A145="","",ROUND(MAX(0,J145-G145)*I145+MAX(0,I145-H145)*MIN(G145,J145),2))</f>
        <v/>
      </c>
      <c r="P145" s="2" t="str">
        <f>IF(A145="","",IF(O145&gt;0,"Claim from supplier",IF(LEFT(L145,4)&lt;&gt;"Good","Check condition","Matched")))</f>
        <v/>
      </c>
    </row>
    <row r="146">
      <c r="A146" s="3" t="n"/>
      <c r="B146" s="2" t="n"/>
      <c r="C146" s="2" t="n"/>
      <c r="D146" s="2" t="n"/>
      <c r="E146" s="2" t="n"/>
      <c r="F146" s="2" t="n"/>
      <c r="G146" s="2" t="n"/>
      <c r="H146" s="4" t="n"/>
      <c r="I146" s="4" t="n"/>
      <c r="J146" s="2" t="n"/>
      <c r="K146" s="2" t="n"/>
      <c r="L146" s="2" t="n"/>
      <c r="M146" s="2" t="str">
        <f>IF(OR(F146="",G146=""),"",G146-F146)</f>
        <v/>
      </c>
      <c r="N146" s="4" t="str">
        <f>IF(OR(H146="",I146=""),"",I146-H146)</f>
        <v/>
      </c>
      <c r="O146" s="4" t="str">
        <f>IF(A146="","",ROUND(MAX(0,J146-G146)*I146+MAX(0,I146-H146)*MIN(G146,J146),2))</f>
        <v/>
      </c>
      <c r="P146" s="2" t="str">
        <f>IF(A146="","",IF(O146&gt;0,"Claim from supplier",IF(LEFT(L146,4)&lt;&gt;"Good","Check condition","Matched")))</f>
        <v/>
      </c>
    </row>
    <row r="147">
      <c r="A147" s="3" t="n"/>
      <c r="B147" s="2" t="n"/>
      <c r="C147" s="2" t="n"/>
      <c r="D147" s="2" t="n"/>
      <c r="E147" s="2" t="n"/>
      <c r="F147" s="2" t="n"/>
      <c r="G147" s="2" t="n"/>
      <c r="H147" s="4" t="n"/>
      <c r="I147" s="4" t="n"/>
      <c r="J147" s="2" t="n"/>
      <c r="K147" s="2" t="n"/>
      <c r="L147" s="2" t="n"/>
      <c r="M147" s="2" t="str">
        <f>IF(OR(F147="",G147=""),"",G147-F147)</f>
        <v/>
      </c>
      <c r="N147" s="4" t="str">
        <f>IF(OR(H147="",I147=""),"",I147-H147)</f>
        <v/>
      </c>
      <c r="O147" s="4" t="str">
        <f>IF(A147="","",ROUND(MAX(0,J147-G147)*I147+MAX(0,I147-H147)*MIN(G147,J147),2))</f>
        <v/>
      </c>
      <c r="P147" s="2" t="str">
        <f>IF(A147="","",IF(O147&gt;0,"Claim from supplier",IF(LEFT(L147,4)&lt;&gt;"Good","Check condition","Matched")))</f>
        <v/>
      </c>
    </row>
    <row r="148">
      <c r="A148" s="3" t="n"/>
      <c r="B148" s="2" t="n"/>
      <c r="C148" s="2" t="n"/>
      <c r="D148" s="2" t="n"/>
      <c r="E148" s="2" t="n"/>
      <c r="F148" s="2" t="n"/>
      <c r="G148" s="2" t="n"/>
      <c r="H148" s="4" t="n"/>
      <c r="I148" s="4" t="n"/>
      <c r="J148" s="2" t="n"/>
      <c r="K148" s="2" t="n"/>
      <c r="L148" s="2" t="n"/>
      <c r="M148" s="2" t="str">
        <f>IF(OR(F148="",G148=""),"",G148-F148)</f>
        <v/>
      </c>
      <c r="N148" s="4" t="str">
        <f>IF(OR(H148="",I148=""),"",I148-H148)</f>
        <v/>
      </c>
      <c r="O148" s="4" t="str">
        <f>IF(A148="","",ROUND(MAX(0,J148-G148)*I148+MAX(0,I148-H148)*MIN(G148,J148),2))</f>
        <v/>
      </c>
      <c r="P148" s="2" t="str">
        <f>IF(A148="","",IF(O148&gt;0,"Claim from supplier",IF(LEFT(L148,4)&lt;&gt;"Good","Check condition","Matched")))</f>
        <v/>
      </c>
    </row>
    <row r="149">
      <c r="A149" s="3" t="n"/>
      <c r="B149" s="2" t="n"/>
      <c r="C149" s="2" t="n"/>
      <c r="D149" s="2" t="n"/>
      <c r="E149" s="2" t="n"/>
      <c r="F149" s="2" t="n"/>
      <c r="G149" s="2" t="n"/>
      <c r="H149" s="4" t="n"/>
      <c r="I149" s="4" t="n"/>
      <c r="J149" s="2" t="n"/>
      <c r="K149" s="2" t="n"/>
      <c r="L149" s="2" t="n"/>
      <c r="M149" s="2" t="str">
        <f>IF(OR(F149="",G149=""),"",G149-F149)</f>
        <v/>
      </c>
      <c r="N149" s="4" t="str">
        <f>IF(OR(H149="",I149=""),"",I149-H149)</f>
        <v/>
      </c>
      <c r="O149" s="4" t="str">
        <f>IF(A149="","",ROUND(MAX(0,J149-G149)*I149+MAX(0,I149-H149)*MIN(G149,J149),2))</f>
        <v/>
      </c>
      <c r="P149" s="2" t="str">
        <f>IF(A149="","",IF(O149&gt;0,"Claim from supplier",IF(LEFT(L149,4)&lt;&gt;"Good","Check condition","Matched")))</f>
        <v/>
      </c>
    </row>
    <row r="150">
      <c r="A150" s="3" t="n"/>
      <c r="B150" s="2" t="n"/>
      <c r="C150" s="2" t="n"/>
      <c r="D150" s="2" t="n"/>
      <c r="E150" s="2" t="n"/>
      <c r="F150" s="2" t="n"/>
      <c r="G150" s="2" t="n"/>
      <c r="H150" s="4" t="n"/>
      <c r="I150" s="4" t="n"/>
      <c r="J150" s="2" t="n"/>
      <c r="K150" s="2" t="n"/>
      <c r="L150" s="2" t="n"/>
      <c r="M150" s="2" t="str">
        <f>IF(OR(F150="",G150=""),"",G150-F150)</f>
        <v/>
      </c>
      <c r="N150" s="4" t="str">
        <f>IF(OR(H150="",I150=""),"",I150-H150)</f>
        <v/>
      </c>
      <c r="O150" s="4" t="str">
        <f>IF(A150="","",ROUND(MAX(0,J150-G150)*I150+MAX(0,I150-H150)*MIN(G150,J150),2))</f>
        <v/>
      </c>
      <c r="P150" s="2" t="str">
        <f>IF(A150="","",IF(O150&gt;0,"Claim from supplier",IF(LEFT(L150,4)&lt;&gt;"Good","Check condition","Matched")))</f>
        <v/>
      </c>
    </row>
    <row r="151">
      <c r="A151" s="3" t="n"/>
      <c r="B151" s="2" t="n"/>
      <c r="C151" s="2" t="n"/>
      <c r="D151" s="2" t="n"/>
      <c r="E151" s="2" t="n"/>
      <c r="F151" s="2" t="n"/>
      <c r="G151" s="2" t="n"/>
      <c r="H151" s="4" t="n"/>
      <c r="I151" s="4" t="n"/>
      <c r="J151" s="2" t="n"/>
      <c r="K151" s="2" t="n"/>
      <c r="L151" s="2" t="n"/>
      <c r="M151" s="2" t="str">
        <f>IF(OR(F151="",G151=""),"",G151-F151)</f>
        <v/>
      </c>
      <c r="N151" s="4" t="str">
        <f>IF(OR(H151="",I151=""),"",I151-H151)</f>
        <v/>
      </c>
      <c r="O151" s="4" t="str">
        <f>IF(A151="","",ROUND(MAX(0,J151-G151)*I151+MAX(0,I151-H151)*MIN(G151,J151),2))</f>
        <v/>
      </c>
      <c r="P151" s="2" t="str">
        <f>IF(A151="","",IF(O151&gt;0,"Claim from supplier",IF(LEFT(L151,4)&lt;&gt;"Good","Check condition","Matched")))</f>
        <v/>
      </c>
    </row>
    <row r="152">
      <c r="A152" s="3" t="n"/>
      <c r="B152" s="2" t="n"/>
      <c r="C152" s="2" t="n"/>
      <c r="D152" s="2" t="n"/>
      <c r="E152" s="2" t="n"/>
      <c r="F152" s="2" t="n"/>
      <c r="G152" s="2" t="n"/>
      <c r="H152" s="4" t="n"/>
      <c r="I152" s="4" t="n"/>
      <c r="J152" s="2" t="n"/>
      <c r="K152" s="2" t="n"/>
      <c r="L152" s="2" t="n"/>
      <c r="M152" s="2" t="str">
        <f>IF(OR(F152="",G152=""),"",G152-F152)</f>
        <v/>
      </c>
      <c r="N152" s="4" t="str">
        <f>IF(OR(H152="",I152=""),"",I152-H152)</f>
        <v/>
      </c>
      <c r="O152" s="4" t="str">
        <f>IF(A152="","",ROUND(MAX(0,J152-G152)*I152+MAX(0,I152-H152)*MIN(G152,J152),2))</f>
        <v/>
      </c>
      <c r="P152" s="2" t="str">
        <f>IF(A152="","",IF(O152&gt;0,"Claim from supplier",IF(LEFT(L152,4)&lt;&gt;"Good","Check condition","Matched")))</f>
        <v/>
      </c>
    </row>
    <row r="153">
      <c r="A153" s="3" t="n"/>
      <c r="B153" s="2" t="n"/>
      <c r="C153" s="2" t="n"/>
      <c r="D153" s="2" t="n"/>
      <c r="E153" s="2" t="n"/>
      <c r="F153" s="2" t="n"/>
      <c r="G153" s="2" t="n"/>
      <c r="H153" s="4" t="n"/>
      <c r="I153" s="4" t="n"/>
      <c r="J153" s="2" t="n"/>
      <c r="K153" s="2" t="n"/>
      <c r="L153" s="2" t="n"/>
      <c r="M153" s="2" t="str">
        <f>IF(OR(F153="",G153=""),"",G153-F153)</f>
        <v/>
      </c>
      <c r="N153" s="4" t="str">
        <f>IF(OR(H153="",I153=""),"",I153-H153)</f>
        <v/>
      </c>
      <c r="O153" s="4" t="str">
        <f>IF(A153="","",ROUND(MAX(0,J153-G153)*I153+MAX(0,I153-H153)*MIN(G153,J153),2))</f>
        <v/>
      </c>
      <c r="P153" s="2" t="str">
        <f>IF(A153="","",IF(O153&gt;0,"Claim from supplier",IF(LEFT(L153,4)&lt;&gt;"Good","Check condition","Matched")))</f>
        <v/>
      </c>
    </row>
    <row r="154">
      <c r="A154" s="3" t="n"/>
      <c r="B154" s="2" t="n"/>
      <c r="C154" s="2" t="n"/>
      <c r="D154" s="2" t="n"/>
      <c r="E154" s="2" t="n"/>
      <c r="F154" s="2" t="n"/>
      <c r="G154" s="2" t="n"/>
      <c r="H154" s="4" t="n"/>
      <c r="I154" s="4" t="n"/>
      <c r="J154" s="2" t="n"/>
      <c r="K154" s="2" t="n"/>
      <c r="L154" s="2" t="n"/>
      <c r="M154" s="2" t="str">
        <f>IF(OR(F154="",G154=""),"",G154-F154)</f>
        <v/>
      </c>
      <c r="N154" s="4" t="str">
        <f>IF(OR(H154="",I154=""),"",I154-H154)</f>
        <v/>
      </c>
      <c r="O154" s="4" t="str">
        <f>IF(A154="","",ROUND(MAX(0,J154-G154)*I154+MAX(0,I154-H154)*MIN(G154,J154),2))</f>
        <v/>
      </c>
      <c r="P154" s="2" t="str">
        <f>IF(A154="","",IF(O154&gt;0,"Claim from supplier",IF(LEFT(L154,4)&lt;&gt;"Good","Check condition","Matched")))</f>
        <v/>
      </c>
    </row>
    <row r="155">
      <c r="A155" s="3" t="n"/>
      <c r="B155" s="2" t="n"/>
      <c r="C155" s="2" t="n"/>
      <c r="D155" s="2" t="n"/>
      <c r="E155" s="2" t="n"/>
      <c r="F155" s="2" t="n"/>
      <c r="G155" s="2" t="n"/>
      <c r="H155" s="4" t="n"/>
      <c r="I155" s="4" t="n"/>
      <c r="J155" s="2" t="n"/>
      <c r="K155" s="2" t="n"/>
      <c r="L155" s="2" t="n"/>
      <c r="M155" s="2" t="str">
        <f>IF(OR(F155="",G155=""),"",G155-F155)</f>
        <v/>
      </c>
      <c r="N155" s="4" t="str">
        <f>IF(OR(H155="",I155=""),"",I155-H155)</f>
        <v/>
      </c>
      <c r="O155" s="4" t="str">
        <f>IF(A155="","",ROUND(MAX(0,J155-G155)*I155+MAX(0,I155-H155)*MIN(G155,J155),2))</f>
        <v/>
      </c>
      <c r="P155" s="2" t="str">
        <f>IF(A155="","",IF(O155&gt;0,"Claim from supplier",IF(LEFT(L155,4)&lt;&gt;"Good","Check condition","Matched")))</f>
        <v/>
      </c>
    </row>
    <row r="156">
      <c r="A156" s="3" t="n"/>
      <c r="B156" s="2" t="n"/>
      <c r="C156" s="2" t="n"/>
      <c r="D156" s="2" t="n"/>
      <c r="E156" s="2" t="n"/>
      <c r="F156" s="2" t="n"/>
      <c r="G156" s="2" t="n"/>
      <c r="H156" s="4" t="n"/>
      <c r="I156" s="4" t="n"/>
      <c r="J156" s="2" t="n"/>
      <c r="K156" s="2" t="n"/>
      <c r="L156" s="2" t="n"/>
      <c r="M156" s="2" t="str">
        <f>IF(OR(F156="",G156=""),"",G156-F156)</f>
        <v/>
      </c>
      <c r="N156" s="4" t="str">
        <f>IF(OR(H156="",I156=""),"",I156-H156)</f>
        <v/>
      </c>
      <c r="O156" s="4" t="str">
        <f>IF(A156="","",ROUND(MAX(0,J156-G156)*I156+MAX(0,I156-H156)*MIN(G156,J156),2))</f>
        <v/>
      </c>
      <c r="P156" s="2" t="str">
        <f>IF(A156="","",IF(O156&gt;0,"Claim from supplier",IF(LEFT(L156,4)&lt;&gt;"Good","Check condition","Matched")))</f>
        <v/>
      </c>
    </row>
    <row r="157">
      <c r="A157" s="3" t="n"/>
      <c r="B157" s="2" t="n"/>
      <c r="C157" s="2" t="n"/>
      <c r="D157" s="2" t="n"/>
      <c r="E157" s="2" t="n"/>
      <c r="F157" s="2" t="n"/>
      <c r="G157" s="2" t="n"/>
      <c r="H157" s="4" t="n"/>
      <c r="I157" s="4" t="n"/>
      <c r="J157" s="2" t="n"/>
      <c r="K157" s="2" t="n"/>
      <c r="L157" s="2" t="n"/>
      <c r="M157" s="2" t="str">
        <f>IF(OR(F157="",G157=""),"",G157-F157)</f>
        <v/>
      </c>
      <c r="N157" s="4" t="str">
        <f>IF(OR(H157="",I157=""),"",I157-H157)</f>
        <v/>
      </c>
      <c r="O157" s="4" t="str">
        <f>IF(A157="","",ROUND(MAX(0,J157-G157)*I157+MAX(0,I157-H157)*MIN(G157,J157),2))</f>
        <v/>
      </c>
      <c r="P157" s="2" t="str">
        <f>IF(A157="","",IF(O157&gt;0,"Claim from supplier",IF(LEFT(L157,4)&lt;&gt;"Good","Check condition","Matched")))</f>
        <v/>
      </c>
    </row>
    <row r="158">
      <c r="A158" s="3" t="n"/>
      <c r="B158" s="2" t="n"/>
      <c r="C158" s="2" t="n"/>
      <c r="D158" s="2" t="n"/>
      <c r="E158" s="2" t="n"/>
      <c r="F158" s="2" t="n"/>
      <c r="G158" s="2" t="n"/>
      <c r="H158" s="4" t="n"/>
      <c r="I158" s="4" t="n"/>
      <c r="J158" s="2" t="n"/>
      <c r="K158" s="2" t="n"/>
      <c r="L158" s="2" t="n"/>
      <c r="M158" s="2" t="str">
        <f>IF(OR(F158="",G158=""),"",G158-F158)</f>
        <v/>
      </c>
      <c r="N158" s="4" t="str">
        <f>IF(OR(H158="",I158=""),"",I158-H158)</f>
        <v/>
      </c>
      <c r="O158" s="4" t="str">
        <f>IF(A158="","",ROUND(MAX(0,J158-G158)*I158+MAX(0,I158-H158)*MIN(G158,J158),2))</f>
        <v/>
      </c>
      <c r="P158" s="2" t="str">
        <f>IF(A158="","",IF(O158&gt;0,"Claim from supplier",IF(LEFT(L158,4)&lt;&gt;"Good","Check condition","Matched")))</f>
        <v/>
      </c>
    </row>
    <row r="159">
      <c r="A159" s="3" t="n"/>
      <c r="B159" s="2" t="n"/>
      <c r="C159" s="2" t="n"/>
      <c r="D159" s="2" t="n"/>
      <c r="E159" s="2" t="n"/>
      <c r="F159" s="2" t="n"/>
      <c r="G159" s="2" t="n"/>
      <c r="H159" s="4" t="n"/>
      <c r="I159" s="4" t="n"/>
      <c r="J159" s="2" t="n"/>
      <c r="K159" s="2" t="n"/>
      <c r="L159" s="2" t="n"/>
      <c r="M159" s="2" t="str">
        <f>IF(OR(F159="",G159=""),"",G159-F159)</f>
        <v/>
      </c>
      <c r="N159" s="4" t="str">
        <f>IF(OR(H159="",I159=""),"",I159-H159)</f>
        <v/>
      </c>
      <c r="O159" s="4" t="str">
        <f>IF(A159="","",ROUND(MAX(0,J159-G159)*I159+MAX(0,I159-H159)*MIN(G159,J159),2))</f>
        <v/>
      </c>
      <c r="P159" s="2" t="str">
        <f>IF(A159="","",IF(O159&gt;0,"Claim from supplier",IF(LEFT(L159,4)&lt;&gt;"Good","Check condition","Matched")))</f>
        <v/>
      </c>
    </row>
    <row r="160">
      <c r="A160" s="3" t="n"/>
      <c r="B160" s="2" t="n"/>
      <c r="C160" s="2" t="n"/>
      <c r="D160" s="2" t="n"/>
      <c r="E160" s="2" t="n"/>
      <c r="F160" s="2" t="n"/>
      <c r="G160" s="2" t="n"/>
      <c r="H160" s="4" t="n"/>
      <c r="I160" s="4" t="n"/>
      <c r="J160" s="2" t="n"/>
      <c r="K160" s="2" t="n"/>
      <c r="L160" s="2" t="n"/>
      <c r="M160" s="2" t="str">
        <f>IF(OR(F160="",G160=""),"",G160-F160)</f>
        <v/>
      </c>
      <c r="N160" s="4" t="str">
        <f>IF(OR(H160="",I160=""),"",I160-H160)</f>
        <v/>
      </c>
      <c r="O160" s="4" t="str">
        <f>IF(A160="","",ROUND(MAX(0,J160-G160)*I160+MAX(0,I160-H160)*MIN(G160,J160),2))</f>
        <v/>
      </c>
      <c r="P160" s="2" t="str">
        <f>IF(A160="","",IF(O160&gt;0,"Claim from supplier",IF(LEFT(L160,4)&lt;&gt;"Good","Check condition","Matched")))</f>
        <v/>
      </c>
    </row>
    <row r="161">
      <c r="A161" s="3" t="n"/>
      <c r="B161" s="2" t="n"/>
      <c r="C161" s="2" t="n"/>
      <c r="D161" s="2" t="n"/>
      <c r="E161" s="2" t="n"/>
      <c r="F161" s="2" t="n"/>
      <c r="G161" s="2" t="n"/>
      <c r="H161" s="4" t="n"/>
      <c r="I161" s="4" t="n"/>
      <c r="J161" s="2" t="n"/>
      <c r="K161" s="2" t="n"/>
      <c r="L161" s="2" t="n"/>
      <c r="M161" s="2" t="str">
        <f>IF(OR(F161="",G161=""),"",G161-F161)</f>
        <v/>
      </c>
      <c r="N161" s="4" t="str">
        <f>IF(OR(H161="",I161=""),"",I161-H161)</f>
        <v/>
      </c>
      <c r="O161" s="4" t="str">
        <f>IF(A161="","",ROUND(MAX(0,J161-G161)*I161+MAX(0,I161-H161)*MIN(G161,J161),2))</f>
        <v/>
      </c>
      <c r="P161" s="2" t="str">
        <f>IF(A161="","",IF(O161&gt;0,"Claim from supplier",IF(LEFT(L161,4)&lt;&gt;"Good","Check condition","Matched")))</f>
        <v/>
      </c>
    </row>
    <row r="162">
      <c r="A162" s="3" t="n"/>
      <c r="B162" s="2" t="n"/>
      <c r="C162" s="2" t="n"/>
      <c r="D162" s="2" t="n"/>
      <c r="E162" s="2" t="n"/>
      <c r="F162" s="2" t="n"/>
      <c r="G162" s="2" t="n"/>
      <c r="H162" s="4" t="n"/>
      <c r="I162" s="4" t="n"/>
      <c r="J162" s="2" t="n"/>
      <c r="K162" s="2" t="n"/>
      <c r="L162" s="2" t="n"/>
      <c r="M162" s="2" t="str">
        <f>IF(OR(F162="",G162=""),"",G162-F162)</f>
        <v/>
      </c>
      <c r="N162" s="4" t="str">
        <f>IF(OR(H162="",I162=""),"",I162-H162)</f>
        <v/>
      </c>
      <c r="O162" s="4" t="str">
        <f>IF(A162="","",ROUND(MAX(0,J162-G162)*I162+MAX(0,I162-H162)*MIN(G162,J162),2))</f>
        <v/>
      </c>
      <c r="P162" s="2" t="str">
        <f>IF(A162="","",IF(O162&gt;0,"Claim from supplier",IF(LEFT(L162,4)&lt;&gt;"Good","Check condition","Matched")))</f>
        <v/>
      </c>
    </row>
    <row r="163">
      <c r="A163" s="3" t="n"/>
      <c r="B163" s="2" t="n"/>
      <c r="C163" s="2" t="n"/>
      <c r="D163" s="2" t="n"/>
      <c r="E163" s="2" t="n"/>
      <c r="F163" s="2" t="n"/>
      <c r="G163" s="2" t="n"/>
      <c r="H163" s="4" t="n"/>
      <c r="I163" s="4" t="n"/>
      <c r="J163" s="2" t="n"/>
      <c r="K163" s="2" t="n"/>
      <c r="L163" s="2" t="n"/>
      <c r="M163" s="2" t="str">
        <f>IF(OR(F163="",G163=""),"",G163-F163)</f>
        <v/>
      </c>
      <c r="N163" s="4" t="str">
        <f>IF(OR(H163="",I163=""),"",I163-H163)</f>
        <v/>
      </c>
      <c r="O163" s="4" t="str">
        <f>IF(A163="","",ROUND(MAX(0,J163-G163)*I163+MAX(0,I163-H163)*MIN(G163,J163),2))</f>
        <v/>
      </c>
      <c r="P163" s="2" t="str">
        <f>IF(A163="","",IF(O163&gt;0,"Claim from supplier",IF(LEFT(L163,4)&lt;&gt;"Good","Check condition","Matched")))</f>
        <v/>
      </c>
    </row>
    <row r="164">
      <c r="A164" s="3" t="n"/>
      <c r="B164" s="2" t="n"/>
      <c r="C164" s="2" t="n"/>
      <c r="D164" s="2" t="n"/>
      <c r="E164" s="2" t="n"/>
      <c r="F164" s="2" t="n"/>
      <c r="G164" s="2" t="n"/>
      <c r="H164" s="4" t="n"/>
      <c r="I164" s="4" t="n"/>
      <c r="J164" s="2" t="n"/>
      <c r="K164" s="2" t="n"/>
      <c r="L164" s="2" t="n"/>
      <c r="M164" s="2" t="str">
        <f>IF(OR(F164="",G164=""),"",G164-F164)</f>
        <v/>
      </c>
      <c r="N164" s="4" t="str">
        <f>IF(OR(H164="",I164=""),"",I164-H164)</f>
        <v/>
      </c>
      <c r="O164" s="4" t="str">
        <f>IF(A164="","",ROUND(MAX(0,J164-G164)*I164+MAX(0,I164-H164)*MIN(G164,J164),2))</f>
        <v/>
      </c>
      <c r="P164" s="2" t="str">
        <f>IF(A164="","",IF(O164&gt;0,"Claim from supplier",IF(LEFT(L164,4)&lt;&gt;"Good","Check condition","Matched")))</f>
        <v/>
      </c>
    </row>
    <row r="165">
      <c r="A165" s="3" t="n"/>
      <c r="B165" s="2" t="n"/>
      <c r="C165" s="2" t="n"/>
      <c r="D165" s="2" t="n"/>
      <c r="E165" s="2" t="n"/>
      <c r="F165" s="2" t="n"/>
      <c r="G165" s="2" t="n"/>
      <c r="H165" s="4" t="n"/>
      <c r="I165" s="4" t="n"/>
      <c r="J165" s="2" t="n"/>
      <c r="K165" s="2" t="n"/>
      <c r="L165" s="2" t="n"/>
      <c r="M165" s="2" t="str">
        <f>IF(OR(F165="",G165=""),"",G165-F165)</f>
        <v/>
      </c>
      <c r="N165" s="4" t="str">
        <f>IF(OR(H165="",I165=""),"",I165-H165)</f>
        <v/>
      </c>
      <c r="O165" s="4" t="str">
        <f>IF(A165="","",ROUND(MAX(0,J165-G165)*I165+MAX(0,I165-H165)*MIN(G165,J165),2))</f>
        <v/>
      </c>
      <c r="P165" s="2" t="str">
        <f>IF(A165="","",IF(O165&gt;0,"Claim from supplier",IF(LEFT(L165,4)&lt;&gt;"Good","Check condition","Matched")))</f>
        <v/>
      </c>
    </row>
    <row r="166">
      <c r="A166" s="3" t="n"/>
      <c r="B166" s="2" t="n"/>
      <c r="C166" s="2" t="n"/>
      <c r="D166" s="2" t="n"/>
      <c r="E166" s="2" t="n"/>
      <c r="F166" s="2" t="n"/>
      <c r="G166" s="2" t="n"/>
      <c r="H166" s="4" t="n"/>
      <c r="I166" s="4" t="n"/>
      <c r="J166" s="2" t="n"/>
      <c r="K166" s="2" t="n"/>
      <c r="L166" s="2" t="n"/>
      <c r="M166" s="2" t="str">
        <f>IF(OR(F166="",G166=""),"",G166-F166)</f>
        <v/>
      </c>
      <c r="N166" s="4" t="str">
        <f>IF(OR(H166="",I166=""),"",I166-H166)</f>
        <v/>
      </c>
      <c r="O166" s="4" t="str">
        <f>IF(A166="","",ROUND(MAX(0,J166-G166)*I166+MAX(0,I166-H166)*MIN(G166,J166),2))</f>
        <v/>
      </c>
      <c r="P166" s="2" t="str">
        <f>IF(A166="","",IF(O166&gt;0,"Claim from supplier",IF(LEFT(L166,4)&lt;&gt;"Good","Check condition","Matched")))</f>
        <v/>
      </c>
    </row>
    <row r="167">
      <c r="A167" s="3" t="n"/>
      <c r="B167" s="2" t="n"/>
      <c r="C167" s="2" t="n"/>
      <c r="D167" s="2" t="n"/>
      <c r="E167" s="2" t="n"/>
      <c r="F167" s="2" t="n"/>
      <c r="G167" s="2" t="n"/>
      <c r="H167" s="4" t="n"/>
      <c r="I167" s="4" t="n"/>
      <c r="J167" s="2" t="n"/>
      <c r="K167" s="2" t="n"/>
      <c r="L167" s="2" t="n"/>
      <c r="M167" s="2" t="str">
        <f>IF(OR(F167="",G167=""),"",G167-F167)</f>
        <v/>
      </c>
      <c r="N167" s="4" t="str">
        <f>IF(OR(H167="",I167=""),"",I167-H167)</f>
        <v/>
      </c>
      <c r="O167" s="4" t="str">
        <f>IF(A167="","",ROUND(MAX(0,J167-G167)*I167+MAX(0,I167-H167)*MIN(G167,J167),2))</f>
        <v/>
      </c>
      <c r="P167" s="2" t="str">
        <f>IF(A167="","",IF(O167&gt;0,"Claim from supplier",IF(LEFT(L167,4)&lt;&gt;"Good","Check condition","Matched")))</f>
        <v/>
      </c>
    </row>
    <row r="168">
      <c r="A168" s="3" t="n"/>
      <c r="B168" s="2" t="n"/>
      <c r="C168" s="2" t="n"/>
      <c r="D168" s="2" t="n"/>
      <c r="E168" s="2" t="n"/>
      <c r="F168" s="2" t="n"/>
      <c r="G168" s="2" t="n"/>
      <c r="H168" s="4" t="n"/>
      <c r="I168" s="4" t="n"/>
      <c r="J168" s="2" t="n"/>
      <c r="K168" s="2" t="n"/>
      <c r="L168" s="2" t="n"/>
      <c r="M168" s="2" t="str">
        <f>IF(OR(F168="",G168=""),"",G168-F168)</f>
        <v/>
      </c>
      <c r="N168" s="4" t="str">
        <f>IF(OR(H168="",I168=""),"",I168-H168)</f>
        <v/>
      </c>
      <c r="O168" s="4" t="str">
        <f>IF(A168="","",ROUND(MAX(0,J168-G168)*I168+MAX(0,I168-H168)*MIN(G168,J168),2))</f>
        <v/>
      </c>
      <c r="P168" s="2" t="str">
        <f>IF(A168="","",IF(O168&gt;0,"Claim from supplier",IF(LEFT(L168,4)&lt;&gt;"Good","Check condition","Matched")))</f>
        <v/>
      </c>
    </row>
    <row r="169">
      <c r="A169" s="3" t="n"/>
      <c r="B169" s="2" t="n"/>
      <c r="C169" s="2" t="n"/>
      <c r="D169" s="2" t="n"/>
      <c r="E169" s="2" t="n"/>
      <c r="F169" s="2" t="n"/>
      <c r="G169" s="2" t="n"/>
      <c r="H169" s="4" t="n"/>
      <c r="I169" s="4" t="n"/>
      <c r="J169" s="2" t="n"/>
      <c r="K169" s="2" t="n"/>
      <c r="L169" s="2" t="n"/>
      <c r="M169" s="2" t="str">
        <f>IF(OR(F169="",G169=""),"",G169-F169)</f>
        <v/>
      </c>
      <c r="N169" s="4" t="str">
        <f>IF(OR(H169="",I169=""),"",I169-H169)</f>
        <v/>
      </c>
      <c r="O169" s="4" t="str">
        <f>IF(A169="","",ROUND(MAX(0,J169-G169)*I169+MAX(0,I169-H169)*MIN(G169,J169),2))</f>
        <v/>
      </c>
      <c r="P169" s="2" t="str">
        <f>IF(A169="","",IF(O169&gt;0,"Claim from supplier",IF(LEFT(L169,4)&lt;&gt;"Good","Check condition","Matched")))</f>
        <v/>
      </c>
    </row>
    <row r="170">
      <c r="A170" s="3" t="n"/>
      <c r="B170" s="2" t="n"/>
      <c r="C170" s="2" t="n"/>
      <c r="D170" s="2" t="n"/>
      <c r="E170" s="2" t="n"/>
      <c r="F170" s="2" t="n"/>
      <c r="G170" s="2" t="n"/>
      <c r="H170" s="4" t="n"/>
      <c r="I170" s="4" t="n"/>
      <c r="J170" s="2" t="n"/>
      <c r="K170" s="2" t="n"/>
      <c r="L170" s="2" t="n"/>
      <c r="M170" s="2" t="str">
        <f>IF(OR(F170="",G170=""),"",G170-F170)</f>
        <v/>
      </c>
      <c r="N170" s="4" t="str">
        <f>IF(OR(H170="",I170=""),"",I170-H170)</f>
        <v/>
      </c>
      <c r="O170" s="4" t="str">
        <f>IF(A170="","",ROUND(MAX(0,J170-G170)*I170+MAX(0,I170-H170)*MIN(G170,J170),2))</f>
        <v/>
      </c>
      <c r="P170" s="2" t="str">
        <f>IF(A170="","",IF(O170&gt;0,"Claim from supplier",IF(LEFT(L170,4)&lt;&gt;"Good","Check condition","Matched")))</f>
        <v/>
      </c>
    </row>
    <row r="171">
      <c r="A171" s="3" t="n"/>
      <c r="B171" s="2" t="n"/>
      <c r="C171" s="2" t="n"/>
      <c r="D171" s="2" t="n"/>
      <c r="E171" s="2" t="n"/>
      <c r="F171" s="2" t="n"/>
      <c r="G171" s="2" t="n"/>
      <c r="H171" s="4" t="n"/>
      <c r="I171" s="4" t="n"/>
      <c r="J171" s="2" t="n"/>
      <c r="K171" s="2" t="n"/>
      <c r="L171" s="2" t="n"/>
      <c r="M171" s="2" t="str">
        <f>IF(OR(F171="",G171=""),"",G171-F171)</f>
        <v/>
      </c>
      <c r="N171" s="4" t="str">
        <f>IF(OR(H171="",I171=""),"",I171-H171)</f>
        <v/>
      </c>
      <c r="O171" s="4" t="str">
        <f>IF(A171="","",ROUND(MAX(0,J171-G171)*I171+MAX(0,I171-H171)*MIN(G171,J171),2))</f>
        <v/>
      </c>
      <c r="P171" s="2" t="str">
        <f>IF(A171="","",IF(O171&gt;0,"Claim from supplier",IF(LEFT(L171,4)&lt;&gt;"Good","Check condition","Matched")))</f>
        <v/>
      </c>
    </row>
    <row r="172">
      <c r="A172" s="3" t="n"/>
      <c r="B172" s="2" t="n"/>
      <c r="C172" s="2" t="n"/>
      <c r="D172" s="2" t="n"/>
      <c r="E172" s="2" t="n"/>
      <c r="F172" s="2" t="n"/>
      <c r="G172" s="2" t="n"/>
      <c r="H172" s="4" t="n"/>
      <c r="I172" s="4" t="n"/>
      <c r="J172" s="2" t="n"/>
      <c r="K172" s="2" t="n"/>
      <c r="L172" s="2" t="n"/>
      <c r="M172" s="2" t="str">
        <f>IF(OR(F172="",G172=""),"",G172-F172)</f>
        <v/>
      </c>
      <c r="N172" s="4" t="str">
        <f>IF(OR(H172="",I172=""),"",I172-H172)</f>
        <v/>
      </c>
      <c r="O172" s="4" t="str">
        <f>IF(A172="","",ROUND(MAX(0,J172-G172)*I172+MAX(0,I172-H172)*MIN(G172,J172),2))</f>
        <v/>
      </c>
      <c r="P172" s="2" t="str">
        <f>IF(A172="","",IF(O172&gt;0,"Claim from supplier",IF(LEFT(L172,4)&lt;&gt;"Good","Check condition","Matched")))</f>
        <v/>
      </c>
    </row>
    <row r="173">
      <c r="A173" s="3" t="n"/>
      <c r="B173" s="2" t="n"/>
      <c r="C173" s="2" t="n"/>
      <c r="D173" s="2" t="n"/>
      <c r="E173" s="2" t="n"/>
      <c r="F173" s="2" t="n"/>
      <c r="G173" s="2" t="n"/>
      <c r="H173" s="4" t="n"/>
      <c r="I173" s="4" t="n"/>
      <c r="J173" s="2" t="n"/>
      <c r="K173" s="2" t="n"/>
      <c r="L173" s="2" t="n"/>
      <c r="M173" s="2" t="str">
        <f>IF(OR(F173="",G173=""),"",G173-F173)</f>
        <v/>
      </c>
      <c r="N173" s="4" t="str">
        <f>IF(OR(H173="",I173=""),"",I173-H173)</f>
        <v/>
      </c>
      <c r="O173" s="4" t="str">
        <f>IF(A173="","",ROUND(MAX(0,J173-G173)*I173+MAX(0,I173-H173)*MIN(G173,J173),2))</f>
        <v/>
      </c>
      <c r="P173" s="2" t="str">
        <f>IF(A173="","",IF(O173&gt;0,"Claim from supplier",IF(LEFT(L173,4)&lt;&gt;"Good","Check condition","Matched")))</f>
        <v/>
      </c>
    </row>
    <row r="174">
      <c r="A174" s="3" t="n"/>
      <c r="B174" s="2" t="n"/>
      <c r="C174" s="2" t="n"/>
      <c r="D174" s="2" t="n"/>
      <c r="E174" s="2" t="n"/>
      <c r="F174" s="2" t="n"/>
      <c r="G174" s="2" t="n"/>
      <c r="H174" s="4" t="n"/>
      <c r="I174" s="4" t="n"/>
      <c r="J174" s="2" t="n"/>
      <c r="K174" s="2" t="n"/>
      <c r="L174" s="2" t="n"/>
      <c r="M174" s="2" t="str">
        <f>IF(OR(F174="",G174=""),"",G174-F174)</f>
        <v/>
      </c>
      <c r="N174" s="4" t="str">
        <f>IF(OR(H174="",I174=""),"",I174-H174)</f>
        <v/>
      </c>
      <c r="O174" s="4" t="str">
        <f>IF(A174="","",ROUND(MAX(0,J174-G174)*I174+MAX(0,I174-H174)*MIN(G174,J174),2))</f>
        <v/>
      </c>
      <c r="P174" s="2" t="str">
        <f>IF(A174="","",IF(O174&gt;0,"Claim from supplier",IF(LEFT(L174,4)&lt;&gt;"Good","Check condition","Matched")))</f>
        <v/>
      </c>
    </row>
    <row r="175">
      <c r="A175" s="3" t="n"/>
      <c r="B175" s="2" t="n"/>
      <c r="C175" s="2" t="n"/>
      <c r="D175" s="2" t="n"/>
      <c r="E175" s="2" t="n"/>
      <c r="F175" s="2" t="n"/>
      <c r="G175" s="2" t="n"/>
      <c r="H175" s="4" t="n"/>
      <c r="I175" s="4" t="n"/>
      <c r="J175" s="2" t="n"/>
      <c r="K175" s="2" t="n"/>
      <c r="L175" s="2" t="n"/>
      <c r="M175" s="2" t="str">
        <f>IF(OR(F175="",G175=""),"",G175-F175)</f>
        <v/>
      </c>
      <c r="N175" s="4" t="str">
        <f>IF(OR(H175="",I175=""),"",I175-H175)</f>
        <v/>
      </c>
      <c r="O175" s="4" t="str">
        <f>IF(A175="","",ROUND(MAX(0,J175-G175)*I175+MAX(0,I175-H175)*MIN(G175,J175),2))</f>
        <v/>
      </c>
      <c r="P175" s="2" t="str">
        <f>IF(A175="","",IF(O175&gt;0,"Claim from supplier",IF(LEFT(L175,4)&lt;&gt;"Good","Check condition","Matched")))</f>
        <v/>
      </c>
    </row>
    <row r="176">
      <c r="A176" s="3" t="n"/>
      <c r="B176" s="2" t="n"/>
      <c r="C176" s="2" t="n"/>
      <c r="D176" s="2" t="n"/>
      <c r="E176" s="2" t="n"/>
      <c r="F176" s="2" t="n"/>
      <c r="G176" s="2" t="n"/>
      <c r="H176" s="4" t="n"/>
      <c r="I176" s="4" t="n"/>
      <c r="J176" s="2" t="n"/>
      <c r="K176" s="2" t="n"/>
      <c r="L176" s="2" t="n"/>
      <c r="M176" s="2" t="str">
        <f>IF(OR(F176="",G176=""),"",G176-F176)</f>
        <v/>
      </c>
      <c r="N176" s="4" t="str">
        <f>IF(OR(H176="",I176=""),"",I176-H176)</f>
        <v/>
      </c>
      <c r="O176" s="4" t="str">
        <f>IF(A176="","",ROUND(MAX(0,J176-G176)*I176+MAX(0,I176-H176)*MIN(G176,J176),2))</f>
        <v/>
      </c>
      <c r="P176" s="2" t="str">
        <f>IF(A176="","",IF(O176&gt;0,"Claim from supplier",IF(LEFT(L176,4)&lt;&gt;"Good","Check condition","Matched")))</f>
        <v/>
      </c>
    </row>
    <row r="177">
      <c r="A177" s="3" t="n"/>
      <c r="B177" s="2" t="n"/>
      <c r="C177" s="2" t="n"/>
      <c r="D177" s="2" t="n"/>
      <c r="E177" s="2" t="n"/>
      <c r="F177" s="2" t="n"/>
      <c r="G177" s="2" t="n"/>
      <c r="H177" s="4" t="n"/>
      <c r="I177" s="4" t="n"/>
      <c r="J177" s="2" t="n"/>
      <c r="K177" s="2" t="n"/>
      <c r="L177" s="2" t="n"/>
      <c r="M177" s="2" t="str">
        <f>IF(OR(F177="",G177=""),"",G177-F177)</f>
        <v/>
      </c>
      <c r="N177" s="4" t="str">
        <f>IF(OR(H177="",I177=""),"",I177-H177)</f>
        <v/>
      </c>
      <c r="O177" s="4" t="str">
        <f>IF(A177="","",ROUND(MAX(0,J177-G177)*I177+MAX(0,I177-H177)*MIN(G177,J177),2))</f>
        <v/>
      </c>
      <c r="P177" s="2" t="str">
        <f>IF(A177="","",IF(O177&gt;0,"Claim from supplier",IF(LEFT(L177,4)&lt;&gt;"Good","Check condition","Matched")))</f>
        <v/>
      </c>
    </row>
    <row r="178">
      <c r="A178" s="3" t="n"/>
      <c r="B178" s="2" t="n"/>
      <c r="C178" s="2" t="n"/>
      <c r="D178" s="2" t="n"/>
      <c r="E178" s="2" t="n"/>
      <c r="F178" s="2" t="n"/>
      <c r="G178" s="2" t="n"/>
      <c r="H178" s="4" t="n"/>
      <c r="I178" s="4" t="n"/>
      <c r="J178" s="2" t="n"/>
      <c r="K178" s="2" t="n"/>
      <c r="L178" s="2" t="n"/>
      <c r="M178" s="2" t="str">
        <f>IF(OR(F178="",G178=""),"",G178-F178)</f>
        <v/>
      </c>
      <c r="N178" s="4" t="str">
        <f>IF(OR(H178="",I178=""),"",I178-H178)</f>
        <v/>
      </c>
      <c r="O178" s="4" t="str">
        <f>IF(A178="","",ROUND(MAX(0,J178-G178)*I178+MAX(0,I178-H178)*MIN(G178,J178),2))</f>
        <v/>
      </c>
      <c r="P178" s="2" t="str">
        <f>IF(A178="","",IF(O178&gt;0,"Claim from supplier",IF(LEFT(L178,4)&lt;&gt;"Good","Check condition","Matched")))</f>
        <v/>
      </c>
    </row>
    <row r="179">
      <c r="A179" s="3" t="n"/>
      <c r="B179" s="2" t="n"/>
      <c r="C179" s="2" t="n"/>
      <c r="D179" s="2" t="n"/>
      <c r="E179" s="2" t="n"/>
      <c r="F179" s="2" t="n"/>
      <c r="G179" s="2" t="n"/>
      <c r="H179" s="4" t="n"/>
      <c r="I179" s="4" t="n"/>
      <c r="J179" s="2" t="n"/>
      <c r="K179" s="2" t="n"/>
      <c r="L179" s="2" t="n"/>
      <c r="M179" s="2" t="str">
        <f>IF(OR(F179="",G179=""),"",G179-F179)</f>
        <v/>
      </c>
      <c r="N179" s="4" t="str">
        <f>IF(OR(H179="",I179=""),"",I179-H179)</f>
        <v/>
      </c>
      <c r="O179" s="4" t="str">
        <f>IF(A179="","",ROUND(MAX(0,J179-G179)*I179+MAX(0,I179-H179)*MIN(G179,J179),2))</f>
        <v/>
      </c>
      <c r="P179" s="2" t="str">
        <f>IF(A179="","",IF(O179&gt;0,"Claim from supplier",IF(LEFT(L179,4)&lt;&gt;"Good","Check condition","Matched")))</f>
        <v/>
      </c>
    </row>
    <row r="180">
      <c r="A180" s="3" t="n"/>
      <c r="B180" s="2" t="n"/>
      <c r="C180" s="2" t="n"/>
      <c r="D180" s="2" t="n"/>
      <c r="E180" s="2" t="n"/>
      <c r="F180" s="2" t="n"/>
      <c r="G180" s="2" t="n"/>
      <c r="H180" s="4" t="n"/>
      <c r="I180" s="4" t="n"/>
      <c r="J180" s="2" t="n"/>
      <c r="K180" s="2" t="n"/>
      <c r="L180" s="2" t="n"/>
      <c r="M180" s="2" t="str">
        <f>IF(OR(F180="",G180=""),"",G180-F180)</f>
        <v/>
      </c>
      <c r="N180" s="4" t="str">
        <f>IF(OR(H180="",I180=""),"",I180-H180)</f>
        <v/>
      </c>
      <c r="O180" s="4" t="str">
        <f>IF(A180="","",ROUND(MAX(0,J180-G180)*I180+MAX(0,I180-H180)*MIN(G180,J180),2))</f>
        <v/>
      </c>
      <c r="P180" s="2" t="str">
        <f>IF(A180="","",IF(O180&gt;0,"Claim from supplier",IF(LEFT(L180,4)&lt;&gt;"Good","Check condition","Matched")))</f>
        <v/>
      </c>
    </row>
    <row r="181">
      <c r="A181" s="3" t="n"/>
      <c r="B181" s="2" t="n"/>
      <c r="C181" s="2" t="n"/>
      <c r="D181" s="2" t="n"/>
      <c r="E181" s="2" t="n"/>
      <c r="F181" s="2" t="n"/>
      <c r="G181" s="2" t="n"/>
      <c r="H181" s="4" t="n"/>
      <c r="I181" s="4" t="n"/>
      <c r="J181" s="2" t="n"/>
      <c r="K181" s="2" t="n"/>
      <c r="L181" s="2" t="n"/>
      <c r="M181" s="2" t="str">
        <f>IF(OR(F181="",G181=""),"",G181-F181)</f>
        <v/>
      </c>
      <c r="N181" s="4" t="str">
        <f>IF(OR(H181="",I181=""),"",I181-H181)</f>
        <v/>
      </c>
      <c r="O181" s="4" t="str">
        <f>IF(A181="","",ROUND(MAX(0,J181-G181)*I181+MAX(0,I181-H181)*MIN(G181,J181),2))</f>
        <v/>
      </c>
      <c r="P181" s="2" t="str">
        <f>IF(A181="","",IF(O181&gt;0,"Claim from supplier",IF(LEFT(L181,4)&lt;&gt;"Good","Check condition","Matched")))</f>
        <v/>
      </c>
    </row>
    <row r="182">
      <c r="A182" s="3" t="n"/>
      <c r="B182" s="2" t="n"/>
      <c r="C182" s="2" t="n"/>
      <c r="D182" s="2" t="n"/>
      <c r="E182" s="2" t="n"/>
      <c r="F182" s="2" t="n"/>
      <c r="G182" s="2" t="n"/>
      <c r="H182" s="4" t="n"/>
      <c r="I182" s="4" t="n"/>
      <c r="J182" s="2" t="n"/>
      <c r="K182" s="2" t="n"/>
      <c r="L182" s="2" t="n"/>
      <c r="M182" s="2" t="str">
        <f>IF(OR(F182="",G182=""),"",G182-F182)</f>
        <v/>
      </c>
      <c r="N182" s="4" t="str">
        <f>IF(OR(H182="",I182=""),"",I182-H182)</f>
        <v/>
      </c>
      <c r="O182" s="4" t="str">
        <f>IF(A182="","",ROUND(MAX(0,J182-G182)*I182+MAX(0,I182-H182)*MIN(G182,J182),2))</f>
        <v/>
      </c>
      <c r="P182" s="2" t="str">
        <f>IF(A182="","",IF(O182&gt;0,"Claim from supplier",IF(LEFT(L182,4)&lt;&gt;"Good","Check condition","Matched")))</f>
        <v/>
      </c>
    </row>
    <row r="183">
      <c r="A183" s="3" t="n"/>
      <c r="B183" s="2" t="n"/>
      <c r="C183" s="2" t="n"/>
      <c r="D183" s="2" t="n"/>
      <c r="E183" s="2" t="n"/>
      <c r="F183" s="2" t="n"/>
      <c r="G183" s="2" t="n"/>
      <c r="H183" s="4" t="n"/>
      <c r="I183" s="4" t="n"/>
      <c r="J183" s="2" t="n"/>
      <c r="K183" s="2" t="n"/>
      <c r="L183" s="2" t="n"/>
      <c r="M183" s="2" t="str">
        <f>IF(OR(F183="",G183=""),"",G183-F183)</f>
        <v/>
      </c>
      <c r="N183" s="4" t="str">
        <f>IF(OR(H183="",I183=""),"",I183-H183)</f>
        <v/>
      </c>
      <c r="O183" s="4" t="str">
        <f>IF(A183="","",ROUND(MAX(0,J183-G183)*I183+MAX(0,I183-H183)*MIN(G183,J183),2))</f>
        <v/>
      </c>
      <c r="P183" s="2" t="str">
        <f>IF(A183="","",IF(O183&gt;0,"Claim from supplier",IF(LEFT(L183,4)&lt;&gt;"Good","Check condition","Matched")))</f>
        <v/>
      </c>
    </row>
    <row r="184">
      <c r="A184" s="3" t="n"/>
      <c r="B184" s="2" t="n"/>
      <c r="C184" s="2" t="n"/>
      <c r="D184" s="2" t="n"/>
      <c r="E184" s="2" t="n"/>
      <c r="F184" s="2" t="n"/>
      <c r="G184" s="2" t="n"/>
      <c r="H184" s="4" t="n"/>
      <c r="I184" s="4" t="n"/>
      <c r="J184" s="2" t="n"/>
      <c r="K184" s="2" t="n"/>
      <c r="L184" s="2" t="n"/>
      <c r="M184" s="2" t="str">
        <f>IF(OR(F184="",G184=""),"",G184-F184)</f>
        <v/>
      </c>
      <c r="N184" s="4" t="str">
        <f>IF(OR(H184="",I184=""),"",I184-H184)</f>
        <v/>
      </c>
      <c r="O184" s="4" t="str">
        <f>IF(A184="","",ROUND(MAX(0,J184-G184)*I184+MAX(0,I184-H184)*MIN(G184,J184),2))</f>
        <v/>
      </c>
      <c r="P184" s="2" t="str">
        <f>IF(A184="","",IF(O184&gt;0,"Claim from supplier",IF(LEFT(L184,4)&lt;&gt;"Good","Check condition","Matched")))</f>
        <v/>
      </c>
    </row>
    <row r="185">
      <c r="A185" s="3" t="n"/>
      <c r="B185" s="2" t="n"/>
      <c r="C185" s="2" t="n"/>
      <c r="D185" s="2" t="n"/>
      <c r="E185" s="2" t="n"/>
      <c r="F185" s="2" t="n"/>
      <c r="G185" s="2" t="n"/>
      <c r="H185" s="4" t="n"/>
      <c r="I185" s="4" t="n"/>
      <c r="J185" s="2" t="n"/>
      <c r="K185" s="2" t="n"/>
      <c r="L185" s="2" t="n"/>
      <c r="M185" s="2" t="str">
        <f>IF(OR(F185="",G185=""),"",G185-F185)</f>
        <v/>
      </c>
      <c r="N185" s="4" t="str">
        <f>IF(OR(H185="",I185=""),"",I185-H185)</f>
        <v/>
      </c>
      <c r="O185" s="4" t="str">
        <f>IF(A185="","",ROUND(MAX(0,J185-G185)*I185+MAX(0,I185-H185)*MIN(G185,J185),2))</f>
        <v/>
      </c>
      <c r="P185" s="2" t="str">
        <f>IF(A185="","",IF(O185&gt;0,"Claim from supplier",IF(LEFT(L185,4)&lt;&gt;"Good","Check condition","Matched")))</f>
        <v/>
      </c>
    </row>
    <row r="186">
      <c r="A186" s="3" t="n"/>
      <c r="B186" s="2" t="n"/>
      <c r="C186" s="2" t="n"/>
      <c r="D186" s="2" t="n"/>
      <c r="E186" s="2" t="n"/>
      <c r="F186" s="2" t="n"/>
      <c r="G186" s="2" t="n"/>
      <c r="H186" s="4" t="n"/>
      <c r="I186" s="4" t="n"/>
      <c r="J186" s="2" t="n"/>
      <c r="K186" s="2" t="n"/>
      <c r="L186" s="2" t="n"/>
      <c r="M186" s="2" t="str">
        <f>IF(OR(F186="",G186=""),"",G186-F186)</f>
        <v/>
      </c>
      <c r="N186" s="4" t="str">
        <f>IF(OR(H186="",I186=""),"",I186-H186)</f>
        <v/>
      </c>
      <c r="O186" s="4" t="str">
        <f>IF(A186="","",ROUND(MAX(0,J186-G186)*I186+MAX(0,I186-H186)*MIN(G186,J186),2))</f>
        <v/>
      </c>
      <c r="P186" s="2" t="str">
        <f>IF(A186="","",IF(O186&gt;0,"Claim from supplier",IF(LEFT(L186,4)&lt;&gt;"Good","Check condition","Matched")))</f>
        <v/>
      </c>
    </row>
    <row r="187">
      <c r="A187" s="3" t="n"/>
      <c r="B187" s="2" t="n"/>
      <c r="C187" s="2" t="n"/>
      <c r="D187" s="2" t="n"/>
      <c r="E187" s="2" t="n"/>
      <c r="F187" s="2" t="n"/>
      <c r="G187" s="2" t="n"/>
      <c r="H187" s="4" t="n"/>
      <c r="I187" s="4" t="n"/>
      <c r="J187" s="2" t="n"/>
      <c r="K187" s="2" t="n"/>
      <c r="L187" s="2" t="n"/>
      <c r="M187" s="2" t="str">
        <f>IF(OR(F187="",G187=""),"",G187-F187)</f>
        <v/>
      </c>
      <c r="N187" s="4" t="str">
        <f>IF(OR(H187="",I187=""),"",I187-H187)</f>
        <v/>
      </c>
      <c r="O187" s="4" t="str">
        <f>IF(A187="","",ROUND(MAX(0,J187-G187)*I187+MAX(0,I187-H187)*MIN(G187,J187),2))</f>
        <v/>
      </c>
      <c r="P187" s="2" t="str">
        <f>IF(A187="","",IF(O187&gt;0,"Claim from supplier",IF(LEFT(L187,4)&lt;&gt;"Good","Check condition","Matched")))</f>
        <v/>
      </c>
    </row>
    <row r="188">
      <c r="A188" s="3" t="n"/>
      <c r="B188" s="2" t="n"/>
      <c r="C188" s="2" t="n"/>
      <c r="D188" s="2" t="n"/>
      <c r="E188" s="2" t="n"/>
      <c r="F188" s="2" t="n"/>
      <c r="G188" s="2" t="n"/>
      <c r="H188" s="4" t="n"/>
      <c r="I188" s="4" t="n"/>
      <c r="J188" s="2" t="n"/>
      <c r="K188" s="2" t="n"/>
      <c r="L188" s="2" t="n"/>
      <c r="M188" s="2" t="str">
        <f>IF(OR(F188="",G188=""),"",G188-F188)</f>
        <v/>
      </c>
      <c r="N188" s="4" t="str">
        <f>IF(OR(H188="",I188=""),"",I188-H188)</f>
        <v/>
      </c>
      <c r="O188" s="4" t="str">
        <f>IF(A188="","",ROUND(MAX(0,J188-G188)*I188+MAX(0,I188-H188)*MIN(G188,J188),2))</f>
        <v/>
      </c>
      <c r="P188" s="2" t="str">
        <f>IF(A188="","",IF(O188&gt;0,"Claim from supplier",IF(LEFT(L188,4)&lt;&gt;"Good","Check condition","Matched")))</f>
        <v/>
      </c>
    </row>
    <row r="189">
      <c r="A189" s="3" t="n"/>
      <c r="B189" s="2" t="n"/>
      <c r="C189" s="2" t="n"/>
      <c r="D189" s="2" t="n"/>
      <c r="E189" s="2" t="n"/>
      <c r="F189" s="2" t="n"/>
      <c r="G189" s="2" t="n"/>
      <c r="H189" s="4" t="n"/>
      <c r="I189" s="4" t="n"/>
      <c r="J189" s="2" t="n"/>
      <c r="K189" s="2" t="n"/>
      <c r="L189" s="2" t="n"/>
      <c r="M189" s="2" t="str">
        <f>IF(OR(F189="",G189=""),"",G189-F189)</f>
        <v/>
      </c>
      <c r="N189" s="4" t="str">
        <f>IF(OR(H189="",I189=""),"",I189-H189)</f>
        <v/>
      </c>
      <c r="O189" s="4" t="str">
        <f>IF(A189="","",ROUND(MAX(0,J189-G189)*I189+MAX(0,I189-H189)*MIN(G189,J189),2))</f>
        <v/>
      </c>
      <c r="P189" s="2" t="str">
        <f>IF(A189="","",IF(O189&gt;0,"Claim from supplier",IF(LEFT(L189,4)&lt;&gt;"Good","Check condition","Matched")))</f>
        <v/>
      </c>
    </row>
    <row r="190">
      <c r="A190" s="3" t="n"/>
      <c r="B190" s="2" t="n"/>
      <c r="C190" s="2" t="n"/>
      <c r="D190" s="2" t="n"/>
      <c r="E190" s="2" t="n"/>
      <c r="F190" s="2" t="n"/>
      <c r="G190" s="2" t="n"/>
      <c r="H190" s="4" t="n"/>
      <c r="I190" s="4" t="n"/>
      <c r="J190" s="2" t="n"/>
      <c r="K190" s="2" t="n"/>
      <c r="L190" s="2" t="n"/>
      <c r="M190" s="2" t="str">
        <f>IF(OR(F190="",G190=""),"",G190-F190)</f>
        <v/>
      </c>
      <c r="N190" s="4" t="str">
        <f>IF(OR(H190="",I190=""),"",I190-H190)</f>
        <v/>
      </c>
      <c r="O190" s="4" t="str">
        <f>IF(A190="","",ROUND(MAX(0,J190-G190)*I190+MAX(0,I190-H190)*MIN(G190,J190),2))</f>
        <v/>
      </c>
      <c r="P190" s="2" t="str">
        <f>IF(A190="","",IF(O190&gt;0,"Claim from supplier",IF(LEFT(L190,4)&lt;&gt;"Good","Check condition","Matched")))</f>
        <v/>
      </c>
    </row>
    <row r="191">
      <c r="A191" s="3" t="n"/>
      <c r="B191" s="2" t="n"/>
      <c r="C191" s="2" t="n"/>
      <c r="D191" s="2" t="n"/>
      <c r="E191" s="2" t="n"/>
      <c r="F191" s="2" t="n"/>
      <c r="G191" s="2" t="n"/>
      <c r="H191" s="4" t="n"/>
      <c r="I191" s="4" t="n"/>
      <c r="J191" s="2" t="n"/>
      <c r="K191" s="2" t="n"/>
      <c r="L191" s="2" t="n"/>
      <c r="M191" s="2" t="str">
        <f>IF(OR(F191="",G191=""),"",G191-F191)</f>
        <v/>
      </c>
      <c r="N191" s="4" t="str">
        <f>IF(OR(H191="",I191=""),"",I191-H191)</f>
        <v/>
      </c>
      <c r="O191" s="4" t="str">
        <f>IF(A191="","",ROUND(MAX(0,J191-G191)*I191+MAX(0,I191-H191)*MIN(G191,J191),2))</f>
        <v/>
      </c>
      <c r="P191" s="2" t="str">
        <f>IF(A191="","",IF(O191&gt;0,"Claim from supplier",IF(LEFT(L191,4)&lt;&gt;"Good","Check condition","Matched")))</f>
        <v/>
      </c>
    </row>
    <row r="192">
      <c r="A192" s="3" t="n"/>
      <c r="B192" s="2" t="n"/>
      <c r="C192" s="2" t="n"/>
      <c r="D192" s="2" t="n"/>
      <c r="E192" s="2" t="n"/>
      <c r="F192" s="2" t="n"/>
      <c r="G192" s="2" t="n"/>
      <c r="H192" s="4" t="n"/>
      <c r="I192" s="4" t="n"/>
      <c r="J192" s="2" t="n"/>
      <c r="K192" s="2" t="n"/>
      <c r="L192" s="2" t="n"/>
      <c r="M192" s="2" t="str">
        <f>IF(OR(F192="",G192=""),"",G192-F192)</f>
        <v/>
      </c>
      <c r="N192" s="4" t="str">
        <f>IF(OR(H192="",I192=""),"",I192-H192)</f>
        <v/>
      </c>
      <c r="O192" s="4" t="str">
        <f>IF(A192="","",ROUND(MAX(0,J192-G192)*I192+MAX(0,I192-H192)*MIN(G192,J192),2))</f>
        <v/>
      </c>
      <c r="P192" s="2" t="str">
        <f>IF(A192="","",IF(O192&gt;0,"Claim from supplier",IF(LEFT(L192,4)&lt;&gt;"Good","Check condition","Matched")))</f>
        <v/>
      </c>
    </row>
    <row r="193">
      <c r="A193" s="3" t="n"/>
      <c r="B193" s="2" t="n"/>
      <c r="C193" s="2" t="n"/>
      <c r="D193" s="2" t="n"/>
      <c r="E193" s="2" t="n"/>
      <c r="F193" s="2" t="n"/>
      <c r="G193" s="2" t="n"/>
      <c r="H193" s="4" t="n"/>
      <c r="I193" s="4" t="n"/>
      <c r="J193" s="2" t="n"/>
      <c r="K193" s="2" t="n"/>
      <c r="L193" s="2" t="n"/>
      <c r="M193" s="2" t="str">
        <f>IF(OR(F193="",G193=""),"",G193-F193)</f>
        <v/>
      </c>
      <c r="N193" s="4" t="str">
        <f>IF(OR(H193="",I193=""),"",I193-H193)</f>
        <v/>
      </c>
      <c r="O193" s="4" t="str">
        <f>IF(A193="","",ROUND(MAX(0,J193-G193)*I193+MAX(0,I193-H193)*MIN(G193,J193),2))</f>
        <v/>
      </c>
      <c r="P193" s="2" t="str">
        <f>IF(A193="","",IF(O193&gt;0,"Claim from supplier",IF(LEFT(L193,4)&lt;&gt;"Good","Check condition","Matched")))</f>
        <v/>
      </c>
    </row>
    <row r="194">
      <c r="A194" s="3" t="n"/>
      <c r="B194" s="2" t="n"/>
      <c r="C194" s="2" t="n"/>
      <c r="D194" s="2" t="n"/>
      <c r="E194" s="2" t="n"/>
      <c r="F194" s="2" t="n"/>
      <c r="G194" s="2" t="n"/>
      <c r="H194" s="4" t="n"/>
      <c r="I194" s="4" t="n"/>
      <c r="J194" s="2" t="n"/>
      <c r="K194" s="2" t="n"/>
      <c r="L194" s="2" t="n"/>
      <c r="M194" s="2" t="str">
        <f>IF(OR(F194="",G194=""),"",G194-F194)</f>
        <v/>
      </c>
      <c r="N194" s="4" t="str">
        <f>IF(OR(H194="",I194=""),"",I194-H194)</f>
        <v/>
      </c>
      <c r="O194" s="4" t="str">
        <f>IF(A194="","",ROUND(MAX(0,J194-G194)*I194+MAX(0,I194-H194)*MIN(G194,J194),2))</f>
        <v/>
      </c>
      <c r="P194" s="2" t="str">
        <f>IF(A194="","",IF(O194&gt;0,"Claim from supplier",IF(LEFT(L194,4)&lt;&gt;"Good","Check condition","Matched")))</f>
        <v/>
      </c>
    </row>
    <row r="195">
      <c r="A195" s="3" t="n"/>
      <c r="B195" s="2" t="n"/>
      <c r="C195" s="2" t="n"/>
      <c r="D195" s="2" t="n"/>
      <c r="E195" s="2" t="n"/>
      <c r="F195" s="2" t="n"/>
      <c r="G195" s="2" t="n"/>
      <c r="H195" s="4" t="n"/>
      <c r="I195" s="4" t="n"/>
      <c r="J195" s="2" t="n"/>
      <c r="K195" s="2" t="n"/>
      <c r="L195" s="2" t="n"/>
      <c r="M195" s="2" t="str">
        <f>IF(OR(F195="",G195=""),"",G195-F195)</f>
        <v/>
      </c>
      <c r="N195" s="4" t="str">
        <f>IF(OR(H195="",I195=""),"",I195-H195)</f>
        <v/>
      </c>
      <c r="O195" s="4" t="str">
        <f>IF(A195="","",ROUND(MAX(0,J195-G195)*I195+MAX(0,I195-H195)*MIN(G195,J195),2))</f>
        <v/>
      </c>
      <c r="P195" s="2" t="str">
        <f>IF(A195="","",IF(O195&gt;0,"Claim from supplier",IF(LEFT(L195,4)&lt;&gt;"Good","Check condition","Matched")))</f>
        <v/>
      </c>
    </row>
    <row r="196">
      <c r="A196" s="3" t="n"/>
      <c r="B196" s="2" t="n"/>
      <c r="C196" s="2" t="n"/>
      <c r="D196" s="2" t="n"/>
      <c r="E196" s="2" t="n"/>
      <c r="F196" s="2" t="n"/>
      <c r="G196" s="2" t="n"/>
      <c r="H196" s="4" t="n"/>
      <c r="I196" s="4" t="n"/>
      <c r="J196" s="2" t="n"/>
      <c r="K196" s="2" t="n"/>
      <c r="L196" s="2" t="n"/>
      <c r="M196" s="2" t="str">
        <f>IF(OR(F196="",G196=""),"",G196-F196)</f>
        <v/>
      </c>
      <c r="N196" s="4" t="str">
        <f>IF(OR(H196="",I196=""),"",I196-H196)</f>
        <v/>
      </c>
      <c r="O196" s="4" t="str">
        <f>IF(A196="","",ROUND(MAX(0,J196-G196)*I196+MAX(0,I196-H196)*MIN(G196,J196),2))</f>
        <v/>
      </c>
      <c r="P196" s="2" t="str">
        <f>IF(A196="","",IF(O196&gt;0,"Claim from supplier",IF(LEFT(L196,4)&lt;&gt;"Good","Check condition","Matched")))</f>
        <v/>
      </c>
    </row>
    <row r="197">
      <c r="A197" s="3" t="n"/>
      <c r="B197" s="2" t="n"/>
      <c r="C197" s="2" t="n"/>
      <c r="D197" s="2" t="n"/>
      <c r="E197" s="2" t="n"/>
      <c r="F197" s="2" t="n"/>
      <c r="G197" s="2" t="n"/>
      <c r="H197" s="4" t="n"/>
      <c r="I197" s="4" t="n"/>
      <c r="J197" s="2" t="n"/>
      <c r="K197" s="2" t="n"/>
      <c r="L197" s="2" t="n"/>
      <c r="M197" s="2" t="str">
        <f>IF(OR(F197="",G197=""),"",G197-F197)</f>
        <v/>
      </c>
      <c r="N197" s="4" t="str">
        <f>IF(OR(H197="",I197=""),"",I197-H197)</f>
        <v/>
      </c>
      <c r="O197" s="4" t="str">
        <f>IF(A197="","",ROUND(MAX(0,J197-G197)*I197+MAX(0,I197-H197)*MIN(G197,J197),2))</f>
        <v/>
      </c>
      <c r="P197" s="2" t="str">
        <f>IF(A197="","",IF(O197&gt;0,"Claim from supplier",IF(LEFT(L197,4)&lt;&gt;"Good","Check condition","Matched")))</f>
        <v/>
      </c>
    </row>
    <row r="198">
      <c r="A198" s="3" t="n"/>
      <c r="B198" s="2" t="n"/>
      <c r="C198" s="2" t="n"/>
      <c r="D198" s="2" t="n"/>
      <c r="E198" s="2" t="n"/>
      <c r="F198" s="2" t="n"/>
      <c r="G198" s="2" t="n"/>
      <c r="H198" s="4" t="n"/>
      <c r="I198" s="4" t="n"/>
      <c r="J198" s="2" t="n"/>
      <c r="K198" s="2" t="n"/>
      <c r="L198" s="2" t="n"/>
      <c r="M198" s="2" t="str">
        <f>IF(OR(F198="",G198=""),"",G198-F198)</f>
        <v/>
      </c>
      <c r="N198" s="4" t="str">
        <f>IF(OR(H198="",I198=""),"",I198-H198)</f>
        <v/>
      </c>
      <c r="O198" s="4" t="str">
        <f>IF(A198="","",ROUND(MAX(0,J198-G198)*I198+MAX(0,I198-H198)*MIN(G198,J198),2))</f>
        <v/>
      </c>
      <c r="P198" s="2" t="str">
        <f>IF(A198="","",IF(O198&gt;0,"Claim from supplier",IF(LEFT(L198,4)&lt;&gt;"Good","Check condition","Matched")))</f>
        <v/>
      </c>
    </row>
    <row r="199">
      <c r="A199" s="3" t="n"/>
      <c r="B199" s="2" t="n"/>
      <c r="C199" s="2" t="n"/>
      <c r="D199" s="2" t="n"/>
      <c r="E199" s="2" t="n"/>
      <c r="F199" s="2" t="n"/>
      <c r="G199" s="2" t="n"/>
      <c r="H199" s="4" t="n"/>
      <c r="I199" s="4" t="n"/>
      <c r="J199" s="2" t="n"/>
      <c r="K199" s="2" t="n"/>
      <c r="L199" s="2" t="n"/>
      <c r="M199" s="2" t="str">
        <f>IF(OR(F199="",G199=""),"",G199-F199)</f>
        <v/>
      </c>
      <c r="N199" s="4" t="str">
        <f>IF(OR(H199="",I199=""),"",I199-H199)</f>
        <v/>
      </c>
      <c r="O199" s="4" t="str">
        <f>IF(A199="","",ROUND(MAX(0,J199-G199)*I199+MAX(0,I199-H199)*MIN(G199,J199),2))</f>
        <v/>
      </c>
      <c r="P199" s="2" t="str">
        <f>IF(A199="","",IF(O199&gt;0,"Claim from supplier",IF(LEFT(L199,4)&lt;&gt;"Good","Check condition","Matched")))</f>
        <v/>
      </c>
    </row>
    <row r="200">
      <c r="A200" s="3" t="n"/>
      <c r="B200" s="2" t="n"/>
      <c r="C200" s="2" t="n"/>
      <c r="D200" s="2" t="n"/>
      <c r="E200" s="2" t="n"/>
      <c r="F200" s="2" t="n"/>
      <c r="G200" s="2" t="n"/>
      <c r="H200" s="4" t="n"/>
      <c r="I200" s="4" t="n"/>
      <c r="J200" s="2" t="n"/>
      <c r="K200" s="2" t="n"/>
      <c r="L200" s="2" t="n"/>
      <c r="M200" s="2" t="str">
        <f>IF(OR(F200="",G200=""),"",G200-F200)</f>
        <v/>
      </c>
      <c r="N200" s="4" t="str">
        <f>IF(OR(H200="",I200=""),"",I200-H200)</f>
        <v/>
      </c>
      <c r="O200" s="4" t="str">
        <f>IF(A200="","",ROUND(MAX(0,J200-G200)*I200+MAX(0,I200-H200)*MIN(G200,J200),2))</f>
        <v/>
      </c>
      <c r="P200" s="2" t="str">
        <f>IF(A200="","",IF(O200&gt;0,"Claim from supplier",IF(LEFT(L200,4)&lt;&gt;"Good","Check condition","Matched")))</f>
        <v/>
      </c>
    </row>
    <row r="201"/>
    <row r="202"/>
    <row r="203">
      <c r="A203" s="5" t="inlineStr">
        <is>
          <t>Claim = units invoiced but not received, at the invoice price, plus any price above the PO on the units received. Damage is claimed separately, with photos.</t>
        </is>
      </c>
    </row>
  </sheetData>
  <conditionalFormatting sqref="A2:P200">
    <cfRule type="expression" priority="1" dxfId="0">
      <formula>$P2="Claim from supplier"</formula>
    </cfRule>
    <cfRule type="expression" priority="2" dxfId="1">
      <formula>$P2="Check condition"</formula>
    </cfRule>
  </conditionalFormatting>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6" t="inlineStr">
        <is>
          <t>Receiving inventory process</t>
        </is>
      </c>
    </row>
    <row r="2" ht="15" customHeight="1">
      <c r="A2" s="2" t="inlineStr">
        <is>
          <t>From the article: https://www.tarostack.com/articles/receiving-inventory-process</t>
        </is>
      </c>
    </row>
    <row r="3" ht="15" customHeight="1">
      <c r="A3" s="2" t="inlineStr"/>
    </row>
    <row r="4" ht="30" customHeight="1">
      <c r="A4" s="2" t="inlineStr">
        <is>
          <t>Receiving steps: the ten steps from expecting a delivery to claiming what's short, with a tick for each.</t>
        </is>
      </c>
    </row>
    <row r="5" ht="45" customHeight="1">
      <c r="A5" s="2" t="inlineStr">
        <is>
          <t>Receipts: each delivered line with the PO quantity and price, the count, the invoice quantity and price, the lot and condition. The shortage, the price difference, the money to claim and the status fill in.</t>
        </is>
      </c>
    </row>
    <row r="6" ht="15" customHeight="1">
      <c r="A6" s="2" t="inlineStr">
        <is>
          <t>The example is the article's made-up kettle chip maker.</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