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urchase requisition" sheetId="1" state="visible" r:id="rId1"/>
    <sheet xmlns:r="http://schemas.openxmlformats.org/officeDocument/2006/relationships" name="Read me" sheetId="2" state="visible" r:id="rId2"/>
  </sheets>
  <definedNames>
    <definedName name="_xlnm.Print_Titles" localSheetId="0">'Purchase requisition'!$1:$1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quot;$&quot;#,##0.00"/>
  </numFmts>
  <fonts count="4">
    <font>
      <name val="Calibri"/>
      <family val="2"/>
      <color theme="1"/>
      <sz val="11"/>
      <scheme val="minor"/>
    </font>
    <font>
      <b val="1"/>
      <sz val="16"/>
    </font>
    <font>
      <b val="1"/>
    </font>
    <font>
      <b val="1"/>
      <color rgb="00533787"/>
      <sz val="14"/>
    </font>
  </fonts>
  <fills count="4">
    <fill>
      <patternFill/>
    </fill>
    <fill>
      <patternFill patternType="gray125"/>
    </fill>
    <fill>
      <patternFill patternType="solid">
        <fgColor rgb="00FFF7E0"/>
      </patternFill>
    </fill>
    <fill>
      <patternFill patternType="solid">
        <fgColor rgb="00E8EEF7"/>
      </patternFill>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0" fontId="2" fillId="3" borderId="0" pivotButton="0" quotePrefix="0" xfId="0"/>
    <xf numFmtId="0" fontId="0" fillId="2" borderId="0" applyAlignment="1" pivotButton="0" quotePrefix="0" xfId="0">
      <alignment vertical="top"/>
    </xf>
    <xf numFmtId="0" fontId="0" fillId="2" borderId="0" applyAlignment="1" pivotButton="0" quotePrefix="0" xfId="0">
      <alignment vertical="top" wrapText="1"/>
    </xf>
    <xf numFmtId="166" fontId="0" fillId="2" borderId="0" applyAlignment="1" pivotButton="0" quotePrefix="0" xfId="0">
      <alignment vertical="top"/>
    </xf>
    <xf numFmtId="166" fontId="0" fillId="0" borderId="0" applyAlignment="1" pivotButton="0" quotePrefix="0" xfId="0">
      <alignment vertical="top"/>
    </xf>
    <xf numFmtId="166" fontId="0" fillId="2" borderId="0" pivotButton="0" quotePrefix="0" xfId="0"/>
    <xf numFmtId="166" fontId="0" fillId="0" borderId="0" pivotButton="0" quotePrefix="0" xfId="0"/>
    <xf numFmtId="166" fontId="2" fillId="0" borderId="0" pivotButton="0" quotePrefix="0" xfId="0"/>
    <xf numFmtId="0" fontId="3"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0"/>
  <sheetViews>
    <sheetView tabSelected="1" workbookViewId="0">
      <selection activeCell="A1" sqref="A1"/>
    </sheetView>
  </sheetViews>
  <sheetFormatPr baseColWidth="8" defaultRowHeight="15"/>
  <cols>
    <col width="12" customWidth="1" min="1" max="1"/>
    <col width="32" customWidth="1" min="2" max="2"/>
    <col width="9" customWidth="1" min="3" max="3"/>
    <col width="18" customWidth="1" min="4" max="4"/>
    <col width="10" customWidth="1" min="5" max="5"/>
    <col width="16" customWidth="1" min="6" max="6"/>
    <col width="13" customWidth="1" min="7" max="7"/>
  </cols>
  <sheetData>
    <row r="1">
      <c r="A1" s="1" t="inlineStr">
        <is>
          <t>Purchase requisition</t>
        </is>
      </c>
    </row>
    <row r="2"/>
    <row r="3">
      <c r="A3" s="2" t="inlineStr">
        <is>
          <t>Business</t>
        </is>
      </c>
      <c r="C3" s="3" t="inlineStr">
        <is>
          <t>Flint Hills Bakery, Topeka, KS</t>
        </is>
      </c>
    </row>
    <row r="4">
      <c r="A4" s="2" t="inlineStr">
        <is>
          <t>Requisition number</t>
        </is>
      </c>
      <c r="C4" s="3" t="inlineStr">
        <is>
          <t>PR-0412</t>
        </is>
      </c>
    </row>
    <row r="5">
      <c r="A5" s="2" t="inlineStr">
        <is>
          <t>Date</t>
        </is>
      </c>
      <c r="C5" s="4" t="n">
        <v>46309</v>
      </c>
    </row>
    <row r="6">
      <c r="A6" s="2" t="inlineStr">
        <is>
          <t>Requested by</t>
        </is>
      </c>
      <c r="C6" s="3" t="inlineStr">
        <is>
          <t>Production lead</t>
        </is>
      </c>
    </row>
    <row r="7">
      <c r="A7" s="2" t="inlineStr">
        <is>
          <t>Needed by</t>
        </is>
      </c>
      <c r="C7" s="4" t="n">
        <v>46316</v>
      </c>
    </row>
    <row r="8">
      <c r="A8" s="2" t="inlineStr">
        <is>
          <t>Approval needed above</t>
        </is>
      </c>
      <c r="C8" s="3" t="n">
        <v>500</v>
      </c>
    </row>
    <row r="9">
      <c r="A9" s="2" t="inlineStr">
        <is>
          <t>Approved by and date</t>
        </is>
      </c>
      <c r="C9" s="3" t="inlineStr">
        <is>
          <t>Owner, Oct 14 (flour and pans); bowl after a second quote</t>
        </is>
      </c>
    </row>
    <row r="10">
      <c r="A10" s="2" t="inlineStr">
        <is>
          <t>PO numbers</t>
        </is>
      </c>
      <c r="C10" s="3" t="inlineStr">
        <is>
          <t>PO 1195 (flour, pans); PO 1197 (bowl)</t>
        </is>
      </c>
    </row>
    <row r="11"/>
    <row r="12">
      <c r="A12" s="5" t="inlineStr">
        <is>
          <t>Item code</t>
        </is>
      </c>
      <c r="B12" s="5" t="inlineStr">
        <is>
          <t>Description</t>
        </is>
      </c>
      <c r="C12" s="5" t="inlineStr">
        <is>
          <t>Unit</t>
        </is>
      </c>
      <c r="D12" s="5" t="inlineStr">
        <is>
          <t>Why</t>
        </is>
      </c>
      <c r="E12" s="5" t="inlineStr">
        <is>
          <t>Quantity</t>
        </is>
      </c>
      <c r="F12" s="5" t="inlineStr">
        <is>
          <t>Est. unit cost</t>
        </is>
      </c>
      <c r="G12" s="5" t="inlineStr">
        <is>
          <t>Line total</t>
        </is>
      </c>
    </row>
    <row r="13" ht="45" customHeight="1">
      <c r="A13" s="6" t="inlineStr">
        <is>
          <t>FL-BREAD</t>
        </is>
      </c>
      <c r="B13" s="7" t="inlineStr">
        <is>
          <t>Bread flour, 50 lb bag</t>
        </is>
      </c>
      <c r="C13" s="6" t="inlineStr">
        <is>
          <t>Bag</t>
        </is>
      </c>
      <c r="D13" s="7" t="inlineStr">
        <is>
          <t>Hotel holiday rolls, beyond the standing order</t>
        </is>
      </c>
      <c r="E13" s="6" t="n">
        <v>10</v>
      </c>
      <c r="F13" s="8" t="n">
        <v>30</v>
      </c>
      <c r="G13" s="9">
        <f>IF(OR(E13="",F13=""),"",ROUND(E13*F13,2))</f>
        <v>300</v>
      </c>
    </row>
    <row r="14" ht="30" customHeight="1">
      <c r="A14" s="6" t="inlineStr">
        <is>
          <t>PAN-HS</t>
        </is>
      </c>
      <c r="B14" s="7" t="inlineStr">
        <is>
          <t>Half sheet pans</t>
        </is>
      </c>
      <c r="C14" s="6" t="inlineStr">
        <is>
          <t>Each</t>
        </is>
      </c>
      <c r="D14" s="7" t="inlineStr">
        <is>
          <t>Six warped, short on Saturdays</t>
        </is>
      </c>
      <c r="E14" s="6" t="n">
        <v>12</v>
      </c>
      <c r="F14" s="8" t="n">
        <v>18</v>
      </c>
      <c r="G14" s="9">
        <f>IF(OR(E14="",F14=""),"",ROUND(E14*F14,2))</f>
        <v>216</v>
      </c>
    </row>
    <row r="15" ht="30" customHeight="1">
      <c r="A15" s="6" t="inlineStr">
        <is>
          <t>MX-60B</t>
        </is>
      </c>
      <c r="B15" s="7" t="inlineStr">
        <is>
          <t>Mixer bowl, 60 qt</t>
        </is>
      </c>
      <c r="C15" s="6" t="inlineStr">
        <is>
          <t>Each</t>
        </is>
      </c>
      <c r="D15" s="7" t="inlineStr">
        <is>
          <t>Old bowl cracked at the rim</t>
        </is>
      </c>
      <c r="E15" s="6" t="n">
        <v>1</v>
      </c>
      <c r="F15" s="8" t="n">
        <v>640</v>
      </c>
      <c r="G15" s="9">
        <f>IF(OR(E15="",F15=""),"",ROUND(E15*F15,2))</f>
        <v>640</v>
      </c>
    </row>
    <row r="16">
      <c r="A16" s="3" t="n"/>
      <c r="B16" s="7" t="n"/>
      <c r="C16" s="3" t="n"/>
      <c r="D16" s="3" t="n"/>
      <c r="E16" s="3" t="n"/>
      <c r="F16" s="10" t="n"/>
      <c r="G16" s="11" t="str">
        <f>IF(OR(E16="",F16=""),"",ROUND(E16*F16,2))</f>
        <v/>
      </c>
    </row>
    <row r="17">
      <c r="A17" s="3" t="n"/>
      <c r="B17" s="7" t="n"/>
      <c r="C17" s="3" t="n"/>
      <c r="D17" s="3" t="n"/>
      <c r="E17" s="3" t="n"/>
      <c r="F17" s="10" t="n"/>
      <c r="G17" s="11" t="str">
        <f>IF(OR(E17="",F17=""),"",ROUND(E17*F17,2))</f>
        <v/>
      </c>
    </row>
    <row r="18">
      <c r="A18" s="3" t="n"/>
      <c r="B18" s="7" t="n"/>
      <c r="C18" s="3" t="n"/>
      <c r="D18" s="3" t="n"/>
      <c r="E18" s="3" t="n"/>
      <c r="F18" s="10" t="n"/>
      <c r="G18" s="11" t="str">
        <f>IF(OR(E18="",F18=""),"",ROUND(E18*F18,2))</f>
        <v/>
      </c>
    </row>
    <row r="19">
      <c r="A19" s="3" t="n"/>
      <c r="B19" s="7" t="n"/>
      <c r="C19" s="3" t="n"/>
      <c r="D19" s="3" t="n"/>
      <c r="E19" s="3" t="n"/>
      <c r="F19" s="10" t="n"/>
      <c r="G19" s="11" t="str">
        <f>IF(OR(E19="",F19=""),"",ROUND(E19*F19,2))</f>
        <v/>
      </c>
    </row>
    <row r="20">
      <c r="A20" s="3" t="n"/>
      <c r="B20" s="7" t="n"/>
      <c r="C20" s="3" t="n"/>
      <c r="D20" s="3" t="n"/>
      <c r="E20" s="3" t="n"/>
      <c r="F20" s="10" t="n"/>
      <c r="G20" s="11" t="str">
        <f>IF(OR(E20="",F20=""),"",ROUND(E20*F20,2))</f>
        <v/>
      </c>
    </row>
    <row r="21">
      <c r="A21" s="3" t="n"/>
      <c r="B21" s="7" t="n"/>
      <c r="C21" s="3" t="n"/>
      <c r="D21" s="3" t="n"/>
      <c r="E21" s="3" t="n"/>
      <c r="F21" s="10" t="n"/>
      <c r="G21" s="11" t="str">
        <f>IF(OR(E21="",F21=""),"",ROUND(E21*F21,2))</f>
        <v/>
      </c>
    </row>
    <row r="22">
      <c r="A22" s="3" t="n"/>
      <c r="B22" s="7" t="n"/>
      <c r="C22" s="3" t="n"/>
      <c r="D22" s="3" t="n"/>
      <c r="E22" s="3" t="n"/>
      <c r="F22" s="10" t="n"/>
      <c r="G22" s="11" t="str">
        <f>IF(OR(E22="",F22=""),"",ROUND(E22*F22,2))</f>
        <v/>
      </c>
    </row>
    <row r="23">
      <c r="A23" s="3" t="n"/>
      <c r="B23" s="7" t="n"/>
      <c r="C23" s="3" t="n"/>
      <c r="D23" s="3" t="n"/>
      <c r="E23" s="3" t="n"/>
      <c r="F23" s="10" t="n"/>
      <c r="G23" s="11" t="str">
        <f>IF(OR(E23="",F23=""),"",ROUND(E23*F23,2))</f>
        <v/>
      </c>
    </row>
    <row r="24">
      <c r="A24" s="3" t="n"/>
      <c r="B24" s="7" t="n"/>
      <c r="C24" s="3" t="n"/>
      <c r="D24" s="3" t="n"/>
      <c r="E24" s="3" t="n"/>
      <c r="F24" s="10" t="n"/>
      <c r="G24" s="11" t="str">
        <f>IF(OR(E24="",F24=""),"",ROUND(E24*F24,2))</f>
        <v/>
      </c>
    </row>
    <row r="25">
      <c r="A25" s="3" t="n"/>
      <c r="B25" s="7" t="n"/>
      <c r="C25" s="3" t="n"/>
      <c r="D25" s="3" t="n"/>
      <c r="E25" s="3" t="n"/>
      <c r="F25" s="10" t="n"/>
      <c r="G25" s="11" t="str">
        <f>IF(OR(E25="",F25=""),"",ROUND(E25*F25,2))</f>
        <v/>
      </c>
    </row>
    <row r="26">
      <c r="E26" s="2" t="inlineStr">
        <is>
          <t>Subtotal</t>
        </is>
      </c>
      <c r="G26" s="11">
        <f>SUM(G13:G25)</f>
        <v>1156</v>
      </c>
    </row>
    <row r="27">
      <c r="E27" s="2" t="inlineStr">
        <is>
          <t>Total</t>
        </is>
      </c>
      <c r="G27" s="12">
        <f>G26</f>
        <v>1156</v>
      </c>
    </row>
    <row r="28"/>
    <row r="29">
      <c r="A29" t="str">
        <f>IF(G27&gt;C8,"Over the approval limit: needs the approver's signature before ordering.","Within the limit: can be ordered.")</f>
        <v>Over the approval limit: needs the approver's signature before ordering.</v>
      </c>
    </row>
    <row r="30">
      <c r="A30" s="3" t="inlineStr">
        <is>
          <t>Once approved, place the purchase order with the supplier and write its number above.</t>
        </is>
      </c>
    </row>
  </sheetData>
  <printOptions gridLines="1"/>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110" customWidth="1" min="1" max="1"/>
  </cols>
  <sheetData>
    <row r="1" ht="22" customHeight="1">
      <c r="A1" s="13" t="inlineStr">
        <is>
          <t>Purchase requisition template</t>
        </is>
      </c>
    </row>
    <row r="2" ht="15" customHeight="1">
      <c r="A2" s="14" t="inlineStr">
        <is>
          <t>From the article: https://www.tarostack.com/articles/purchase-requisition-template</t>
        </is>
      </c>
    </row>
    <row r="3" ht="15" customHeight="1">
      <c r="A3" s="14" t="inlineStr"/>
    </row>
    <row r="4" ht="60" customHeight="1">
      <c r="A4" s="14" t="inlineStr">
        <is>
          <t>Purchase requisition: fill in the shaded cells: the requisition number and date, who's asking, when it's needed, the approval limit, and each line's item code, description, unit, reason, quantity and estimated cost. Line totals and the total work themselves out, and the note under the total says whether it's over the approval limit.</t>
        </is>
      </c>
    </row>
    <row r="5" ht="15" customHeight="1">
      <c r="A5" s="14" t="inlineStr">
        <is>
          <t>The example is the article's made-up Kansas wholesale bakery.</t>
        </is>
      </c>
    </row>
    <row r="6" ht="15" customHeight="1">
      <c r="A6" s="14" t="inlineStr"/>
    </row>
    <row r="7" ht="15" customHeight="1">
      <c r="A7" s="14" t="inlineStr">
        <is>
          <t>Works in Excel (2010 and later), Google Sheets, LibreOffice and Numbers. No macros.</t>
        </is>
      </c>
    </row>
    <row r="8" ht="30" customHeight="1">
      <c r="A8" s="14"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