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" sheetId="1" state="visible" r:id="rId1"/>
    <sheet xmlns:r="http://schemas.openxmlformats.org/officeDocument/2006/relationships" name="Rarely raw list" sheetId="2" state="visible" r:id="rId2"/>
    <sheet xmlns:r="http://schemas.openxmlformats.org/officeDocument/2006/relationships" name="Crops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'Sales'!$1:$1</definedName>
    <definedName name="_xlnm.Print_Titles" localSheetId="2">'Crops'!$1:$1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5">
    <font>
      <name val="Calibri"/>
      <family val="2"/>
      <color theme="1"/>
      <sz val="11"/>
      <scheme val="minor"/>
    </font>
    <font>
      <b val="1"/>
    </font>
    <font>
      <i val="1"/>
      <color rgb="006B6379"/>
    </font>
    <font>
      <b val="1"/>
      <color rgb="00533787"/>
    </font>
    <font>
      <b val="1"/>
      <color rgb="00533787"/>
      <sz val="14"/>
    </font>
  </fonts>
  <fills count="5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4" fontId="0" fillId="2" borderId="0" applyAlignment="1" pivotButton="0" quotePrefix="0" xfId="0">
      <alignment vertical="top"/>
    </xf>
    <xf numFmtId="0" fontId="1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4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tabSelected="1" workbookViewId="0">
      <selection activeCell="A1" sqref="A1"/>
    </sheetView>
  </sheetViews>
  <sheetFormatPr baseColWidth="8" defaultRowHeight="15"/>
  <cols>
    <col width="62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 ht="30" customHeight="1">
      <c r="A1" s="1" t="inlineStr">
        <is>
          <t>Produce sales threshold (type FDA's current inflation-adjusted figure)</t>
        </is>
      </c>
      <c r="B1" s="2" t="n">
        <v>25000</v>
      </c>
    </row>
    <row r="2" ht="30" customHeight="1">
      <c r="A2" s="1" t="inlineStr">
        <is>
          <t>All food sales threshold for the qualified exemption (current adjusted figure)</t>
        </is>
      </c>
      <c r="B2" s="2" t="n">
        <v>500000</v>
      </c>
    </row>
    <row r="3"/>
    <row r="4">
      <c r="A4" s="3" t="inlineStr"/>
      <c r="B4" s="3" t="inlineStr">
        <is>
          <t>Year 1</t>
        </is>
      </c>
      <c r="C4" s="3" t="inlineStr">
        <is>
          <t>Year 2</t>
        </is>
      </c>
      <c r="D4" s="3" t="inlineStr">
        <is>
          <t>Year 3</t>
        </is>
      </c>
      <c r="E4" s="3" t="inlineStr">
        <is>
          <t>Average</t>
        </is>
      </c>
    </row>
    <row r="5">
      <c r="A5" t="inlineStr">
        <is>
          <t>Produce sales, all buyers</t>
        </is>
      </c>
      <c r="B5" s="4" t="n">
        <v>91000</v>
      </c>
      <c r="C5" s="4" t="n">
        <v>95000</v>
      </c>
      <c r="D5" s="4" t="n">
        <v>102000</v>
      </c>
      <c r="E5" s="5">
        <f>ROUND(AVERAGE(B5:D5),0)</f>
        <v>96000</v>
      </c>
    </row>
    <row r="6">
      <c r="A6" t="inlineStr">
        <is>
          <t>All food sales, including non-produce</t>
        </is>
      </c>
      <c r="B6" s="4" t="n">
        <v>106000</v>
      </c>
      <c r="C6" s="4" t="n">
        <v>111000</v>
      </c>
      <c r="D6" s="4" t="n">
        <v>119000</v>
      </c>
      <c r="E6" s="5">
        <f>ROUND(AVERAGE(B6:D6),0)</f>
        <v>112000</v>
      </c>
    </row>
    <row r="7">
      <c r="A7" t="inlineStr">
        <is>
          <t>Food sold to qualified end-users</t>
        </is>
      </c>
      <c r="B7" s="4" t="n">
        <v>66000</v>
      </c>
      <c r="C7" s="4" t="n">
        <v>69000</v>
      </c>
      <c r="D7" s="4" t="n">
        <v>75000</v>
      </c>
      <c r="E7" s="5">
        <f>ROUND(AVERAGE(B7:D7),0)</f>
        <v>70000</v>
      </c>
    </row>
    <row r="8">
      <c r="A8" t="inlineStr">
        <is>
          <t>Food sold to everyone else</t>
        </is>
      </c>
      <c r="B8" s="4" t="n">
        <v>40000</v>
      </c>
      <c r="C8" s="4" t="n">
        <v>42000</v>
      </c>
      <c r="D8" s="4" t="n">
        <v>44000</v>
      </c>
      <c r="E8" s="5">
        <f>ROUND(AVERAGE(B8:D8),0)</f>
        <v>42000</v>
      </c>
    </row>
    <row r="9"/>
    <row r="10">
      <c r="A10" s="6" t="inlineStr">
        <is>
          <t>Covered farm?</t>
        </is>
      </c>
      <c r="B10" s="6" t="str">
        <f>IF(E5&gt;B1,"Yes, unless the qualified exemption applies","No: under the produce sales threshold")</f>
        <v>Yes, unless the qualified exemption applies</v>
      </c>
    </row>
    <row r="11">
      <c r="A11" s="6" t="inlineStr">
        <is>
          <t>Qualified exemption?</t>
        </is>
      </c>
      <c r="B11" s="6" t="str">
        <f>IF(AND(E6&lt;B2,E7&gt;E8),"Yes: modified requirements","No")</f>
        <v>Yes: modified requirements</v>
      </c>
    </row>
    <row r="12"/>
    <row r="13">
      <c r="A13" s="7" t="inlineStr">
        <is>
          <t>Qualified end-users: consumers, and restaurants or retail food establishments in the same state or within 275 miles (21 CFR 112.3). With the exemption: name and complete business address on labels or at the point of purchase, and records (112.6).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30" customHeight="1">
      <c r="A1" s="8" t="inlineStr">
        <is>
          <t>Produce rarely consumed raw (21 CFR 112.2(a)(1), exhaustive)</t>
        </is>
      </c>
    </row>
    <row r="2">
      <c r="A2" t="inlineStr">
        <is>
          <t>asparagus</t>
        </is>
      </c>
    </row>
    <row r="3">
      <c r="A3" t="inlineStr">
        <is>
          <t>beans, black</t>
        </is>
      </c>
    </row>
    <row r="4">
      <c r="A4" t="inlineStr">
        <is>
          <t>beans, great Northern</t>
        </is>
      </c>
    </row>
    <row r="5">
      <c r="A5" t="inlineStr">
        <is>
          <t>beans, kidney</t>
        </is>
      </c>
    </row>
    <row r="6">
      <c r="A6" t="inlineStr">
        <is>
          <t>beans, lima</t>
        </is>
      </c>
    </row>
    <row r="7">
      <c r="A7" t="inlineStr">
        <is>
          <t>beans, navy</t>
        </is>
      </c>
    </row>
    <row r="8">
      <c r="A8" t="inlineStr">
        <is>
          <t>beans, pinto</t>
        </is>
      </c>
    </row>
    <row r="9">
      <c r="A9" t="inlineStr">
        <is>
          <t>beets, garden</t>
        </is>
      </c>
    </row>
    <row r="10">
      <c r="A10" t="inlineStr">
        <is>
          <t>beets, sugar</t>
        </is>
      </c>
    </row>
    <row r="11">
      <c r="A11" t="inlineStr">
        <is>
          <t>cashews</t>
        </is>
      </c>
    </row>
    <row r="12">
      <c r="A12" t="inlineStr">
        <is>
          <t>cherries, sour</t>
        </is>
      </c>
    </row>
    <row r="13">
      <c r="A13" t="inlineStr">
        <is>
          <t>chickpeas</t>
        </is>
      </c>
    </row>
    <row r="14">
      <c r="A14" t="inlineStr">
        <is>
          <t>cocoa beans</t>
        </is>
      </c>
    </row>
    <row r="15">
      <c r="A15" t="inlineStr">
        <is>
          <t>coffee beans</t>
        </is>
      </c>
    </row>
    <row r="16">
      <c r="A16" t="inlineStr">
        <is>
          <t>collards</t>
        </is>
      </c>
    </row>
    <row r="17">
      <c r="A17" t="inlineStr">
        <is>
          <t>corn, sweet</t>
        </is>
      </c>
    </row>
    <row r="18">
      <c r="A18" t="inlineStr">
        <is>
          <t>cranberries</t>
        </is>
      </c>
    </row>
    <row r="19">
      <c r="A19" t="inlineStr">
        <is>
          <t>dates</t>
        </is>
      </c>
    </row>
    <row r="20">
      <c r="A20" t="inlineStr">
        <is>
          <t>dill</t>
        </is>
      </c>
    </row>
    <row r="21">
      <c r="A21" t="inlineStr">
        <is>
          <t>eggplants</t>
        </is>
      </c>
    </row>
    <row r="22">
      <c r="A22" t="inlineStr">
        <is>
          <t>figs</t>
        </is>
      </c>
    </row>
    <row r="23">
      <c r="A23" t="inlineStr">
        <is>
          <t>ginger</t>
        </is>
      </c>
    </row>
    <row r="24">
      <c r="A24" t="inlineStr">
        <is>
          <t>hazelnuts</t>
        </is>
      </c>
    </row>
    <row r="25">
      <c r="A25" t="inlineStr">
        <is>
          <t>horseradish</t>
        </is>
      </c>
    </row>
    <row r="26">
      <c r="A26" t="inlineStr">
        <is>
          <t>lentils</t>
        </is>
      </c>
    </row>
    <row r="27">
      <c r="A27" t="inlineStr">
        <is>
          <t>okra</t>
        </is>
      </c>
    </row>
    <row r="28">
      <c r="A28" t="inlineStr">
        <is>
          <t>peanuts</t>
        </is>
      </c>
    </row>
    <row r="29">
      <c r="A29" t="inlineStr">
        <is>
          <t>pecans</t>
        </is>
      </c>
    </row>
    <row r="30">
      <c r="A30" t="inlineStr">
        <is>
          <t>peppermint</t>
        </is>
      </c>
    </row>
    <row r="31">
      <c r="A31" t="inlineStr">
        <is>
          <t>potatoes</t>
        </is>
      </c>
    </row>
    <row r="32">
      <c r="A32" t="inlineStr">
        <is>
          <t>pumpkins</t>
        </is>
      </c>
    </row>
    <row r="33">
      <c r="A33" t="inlineStr">
        <is>
          <t>squash, winter</t>
        </is>
      </c>
    </row>
    <row r="34">
      <c r="A34" t="inlineStr">
        <is>
          <t>sweet potatoes</t>
        </is>
      </c>
    </row>
    <row r="35">
      <c r="A35" t="inlineStr">
        <is>
          <t>water chestnuts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4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0" customWidth="1" min="2" max="2"/>
  </cols>
  <sheetData>
    <row r="1" ht="30" customHeight="1">
      <c r="A1" s="8" t="inlineStr">
        <is>
          <t>Crop (type it as on the list, e.g. corn, sweet)</t>
        </is>
      </c>
      <c r="B1" s="8" t="inlineStr">
        <is>
          <t>On the rarely-raw list?</t>
        </is>
      </c>
    </row>
    <row r="2">
      <c r="A2" t="inlineStr">
        <is>
          <t>tomatoes</t>
        </is>
      </c>
      <c r="B2" t="str">
        <f>IF(A2="","",IF(COUNTIF('Rarely raw list'!A:A,A2)&gt;0,"Yes: not covered","No: covered produce"))</f>
        <v>No: covered produce</v>
      </c>
    </row>
    <row r="3">
      <c r="A3" t="inlineStr">
        <is>
          <t>lettuce</t>
        </is>
      </c>
      <c r="B3" t="str">
        <f>IF(A3="","",IF(COUNTIF('Rarely raw list'!A:A,A3)&gt;0,"Yes: not covered","No: covered produce"))</f>
        <v>No: covered produce</v>
      </c>
    </row>
    <row r="4">
      <c r="A4" t="inlineStr">
        <is>
          <t>strawberries</t>
        </is>
      </c>
      <c r="B4" t="str">
        <f>IF(A4="","",IF(COUNTIF('Rarely raw list'!A:A,A4)&gt;0,"Yes: not covered","No: covered produce"))</f>
        <v>No: covered produce</v>
      </c>
    </row>
    <row r="5">
      <c r="A5" t="inlineStr">
        <is>
          <t>corn, sweet</t>
        </is>
      </c>
      <c r="B5" t="str">
        <f>IF(A5="","",IF(COUNTIF('Rarely raw list'!A:A,A5)&gt;0,"Yes: not covered","No: covered produce"))</f>
        <v>Yes: not covered</v>
      </c>
    </row>
    <row r="6">
      <c r="A6" t="inlineStr">
        <is>
          <t>squash, winter</t>
        </is>
      </c>
      <c r="B6" t="str">
        <f>IF(A6="","",IF(COUNTIF('Rarely raw list'!A:A,A6)&gt;0,"Yes: not covered","No: covered produce"))</f>
        <v>Yes: not covered</v>
      </c>
    </row>
    <row r="7">
      <c r="A7" t="inlineStr">
        <is>
          <t>potatoes</t>
        </is>
      </c>
      <c r="B7" t="str">
        <f>IF(A7="","",IF(COUNTIF('Rarely raw list'!A:A,A7)&gt;0,"Yes: not covered","No: covered produce"))</f>
        <v>Yes: not covered</v>
      </c>
    </row>
    <row r="8">
      <c r="B8" t="str">
        <f>IF(A8="","",IF(COUNTIF('Rarely raw list'!A:A,A8)&gt;0,"Yes: not covered","No: covered produce"))</f>
        <v/>
      </c>
    </row>
    <row r="9">
      <c r="B9" t="str">
        <f>IF(A9="","",IF(COUNTIF('Rarely raw list'!A:A,A9)&gt;0,"Yes: not covered","No: covered produce"))</f>
        <v/>
      </c>
    </row>
    <row r="10">
      <c r="B10" t="str">
        <f>IF(A10="","",IF(COUNTIF('Rarely raw list'!A:A,A10)&gt;0,"Yes: not covered","No: covered produce"))</f>
        <v/>
      </c>
    </row>
    <row r="11">
      <c r="B11" t="str">
        <f>IF(A11="","",IF(COUNTIF('Rarely raw list'!A:A,A11)&gt;0,"Yes: not covered","No: covered produce"))</f>
        <v/>
      </c>
    </row>
    <row r="12">
      <c r="B12" t="str">
        <f>IF(A12="","",IF(COUNTIF('Rarely raw list'!A:A,A12)&gt;0,"Yes: not covered","No: covered produce"))</f>
        <v/>
      </c>
    </row>
    <row r="13">
      <c r="B13" t="str">
        <f>IF(A13="","",IF(COUNTIF('Rarely raw list'!A:A,A13)&gt;0,"Yes: not covered","No: covered produce"))</f>
        <v/>
      </c>
    </row>
    <row r="14">
      <c r="B14" t="str">
        <f>IF(A14="","",IF(COUNTIF('Rarely raw list'!A:A,A14)&gt;0,"Yes: not covered","No: covered produce"))</f>
        <v/>
      </c>
    </row>
    <row r="15">
      <c r="B15" t="str">
        <f>IF(A15="","",IF(COUNTIF('Rarely raw list'!A:A,A15)&gt;0,"Yes: not covered","No: covered produce"))</f>
        <v/>
      </c>
    </row>
    <row r="16">
      <c r="B16" t="str">
        <f>IF(A16="","",IF(COUNTIF('Rarely raw list'!A:A,A16)&gt;0,"Yes: not covered","No: covered produce"))</f>
        <v/>
      </c>
    </row>
    <row r="17">
      <c r="B17" t="str">
        <f>IF(A17="","",IF(COUNTIF('Rarely raw list'!A:A,A17)&gt;0,"Yes: not covered","No: covered produce"))</f>
        <v/>
      </c>
    </row>
    <row r="18">
      <c r="B18" t="str">
        <f>IF(A18="","",IF(COUNTIF('Rarely raw list'!A:A,A18)&gt;0,"Yes: not covered","No: covered produce"))</f>
        <v/>
      </c>
    </row>
    <row r="19">
      <c r="B19" t="str">
        <f>IF(A19="","",IF(COUNTIF('Rarely raw list'!A:A,A19)&gt;0,"Yes: not covered","No: covered produce"))</f>
        <v/>
      </c>
    </row>
    <row r="20">
      <c r="B20" t="str">
        <f>IF(A20="","",IF(COUNTIF('Rarely raw list'!A:A,A20)&gt;0,"Yes: not covered","No: covered produce"))</f>
        <v/>
      </c>
    </row>
    <row r="21">
      <c r="B21" t="str">
        <f>IF(A21="","",IF(COUNTIF('Rarely raw list'!A:A,A21)&gt;0,"Yes: not covered","No: covered produce"))</f>
        <v/>
      </c>
    </row>
    <row r="22">
      <c r="B22" t="str">
        <f>IF(A22="","",IF(COUNTIF('Rarely raw list'!A:A,A22)&gt;0,"Yes: not covered","No: covered produce"))</f>
        <v/>
      </c>
    </row>
    <row r="23">
      <c r="B23" t="str">
        <f>IF(A23="","",IF(COUNTIF('Rarely raw list'!A:A,A23)&gt;0,"Yes: not covered","No: covered produce"))</f>
        <v/>
      </c>
    </row>
    <row r="24">
      <c r="B24" t="str">
        <f>IF(A24="","",IF(COUNTIF('Rarely raw list'!A:A,A24)&gt;0,"Yes: not covered","No: covered produce"))</f>
        <v/>
      </c>
    </row>
    <row r="25">
      <c r="B25" t="str">
        <f>IF(A25="","",IF(COUNTIF('Rarely raw list'!A:A,A25)&gt;0,"Yes: not covered","No: covered produce"))</f>
        <v/>
      </c>
    </row>
    <row r="26">
      <c r="B26" t="str">
        <f>IF(A26="","",IF(COUNTIF('Rarely raw list'!A:A,A26)&gt;0,"Yes: not covered","No: covered produce"))</f>
        <v/>
      </c>
    </row>
    <row r="27">
      <c r="B27" t="str">
        <f>IF(A27="","",IF(COUNTIF('Rarely raw list'!A:A,A27)&gt;0,"Yes: not covered","No: covered produce"))</f>
        <v/>
      </c>
    </row>
    <row r="28">
      <c r="B28" t="str">
        <f>IF(A28="","",IF(COUNTIF('Rarely raw list'!A:A,A28)&gt;0,"Yes: not covered","No: covered produce"))</f>
        <v/>
      </c>
    </row>
    <row r="29">
      <c r="B29" t="str">
        <f>IF(A29="","",IF(COUNTIF('Rarely raw list'!A:A,A29)&gt;0,"Yes: not covered","No: covered produce"))</f>
        <v/>
      </c>
    </row>
    <row r="30">
      <c r="B30" t="str">
        <f>IF(A30="","",IF(COUNTIF('Rarely raw list'!A:A,A30)&gt;0,"Yes: not covered","No: covered produce"))</f>
        <v/>
      </c>
    </row>
    <row r="31">
      <c r="B31" t="str">
        <f>IF(A31="","",IF(COUNTIF('Rarely raw list'!A:A,A31)&gt;0,"Yes: not covered","No: covered produce"))</f>
        <v/>
      </c>
    </row>
    <row r="32">
      <c r="B32" t="str">
        <f>IF(A32="","",IF(COUNTIF('Rarely raw list'!A:A,A32)&gt;0,"Yes: not covered","No: covered produce"))</f>
        <v/>
      </c>
    </row>
    <row r="33">
      <c r="B33" t="str">
        <f>IF(A33="","",IF(COUNTIF('Rarely raw list'!A:A,A33)&gt;0,"Yes: not covered","No: covered produce"))</f>
        <v/>
      </c>
    </row>
    <row r="34">
      <c r="B34" t="str">
        <f>IF(A34="","",IF(COUNTIF('Rarely raw list'!A:A,A34)&gt;0,"Yes: not covered","No: covered produce"))</f>
        <v/>
      </c>
    </row>
    <row r="35">
      <c r="B35" t="str">
        <f>IF(A35="","",IF(COUNTIF('Rarely raw list'!A:A,A35)&gt;0,"Yes: not covered","No: covered produce"))</f>
        <v/>
      </c>
    </row>
    <row r="36">
      <c r="B36" t="str">
        <f>IF(A36="","",IF(COUNTIF('Rarely raw list'!A:A,A36)&gt;0,"Yes: not covered","No: covered produce"))</f>
        <v/>
      </c>
    </row>
    <row r="37">
      <c r="B37" t="str">
        <f>IF(A37="","",IF(COUNTIF('Rarely raw list'!A:A,A37)&gt;0,"Yes: not covered","No: covered produce"))</f>
        <v/>
      </c>
    </row>
    <row r="38">
      <c r="B38" t="str">
        <f>IF(A38="","",IF(COUNTIF('Rarely raw list'!A:A,A38)&gt;0,"Yes: not covered","No: covered produce"))</f>
        <v/>
      </c>
    </row>
    <row r="39">
      <c r="B39" t="str">
        <f>IF(A39="","",IF(COUNTIF('Rarely raw list'!A:A,A39)&gt;0,"Yes: not covered","No: covered produce"))</f>
        <v/>
      </c>
    </row>
    <row r="40">
      <c r="B40" t="str">
        <f>IF(A40="","",IF(COUNTIF('Rarely raw list'!A:A,A40)&gt;0,"Yes: not covered","No: covered produce"))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9" t="inlineStr">
        <is>
          <t>Produce Safety Rule checker</t>
        </is>
      </c>
    </row>
    <row r="2" ht="15" customHeight="1">
      <c r="A2" s="10" t="inlineStr">
        <is>
          <t>From the article: https://www.tarostack.com/articles/produce-safety-rule-exemptions</t>
        </is>
      </c>
    </row>
    <row r="3" ht="15" customHeight="1">
      <c r="A3" s="10" t="inlineStr"/>
    </row>
    <row r="4" ht="45" customHeight="1">
      <c r="A4" s="10" t="inlineStr">
        <is>
          <t>Sales: type FDA's current inflation-adjusted thresholds, then three years of produce sales, all food sales, and food sold to qualified end-users and to everyone else. Whether you're a covered farm and whether the qualified exemption applies fill in.</t>
        </is>
      </c>
    </row>
    <row r="5" ht="30" customHeight="1">
      <c r="A5" s="10" t="inlineStr">
        <is>
          <t>Crops: type each crop as it appears on the list; whether it's on the rarely-consumed-raw list fills in. The list is the exhaustive one in 21 CFR 112.2(a)(1).</t>
        </is>
      </c>
    </row>
    <row r="6" ht="30" customHeight="1">
      <c r="A6" s="10" t="inlineStr">
        <is>
          <t>The example is the article's made-up Wisconsin vegetable and berry farm. This is a checklist, not legal advice.</t>
        </is>
      </c>
    </row>
    <row r="7" ht="15" customHeight="1">
      <c r="A7" s="10" t="inlineStr"/>
    </row>
    <row r="8" ht="15" customHeight="1">
      <c r="A8" s="10" t="inlineStr">
        <is>
          <t>Works in Excel (2010 and later), Google Sheets, LibreOffice and Numbers. No macros.</t>
        </is>
      </c>
    </row>
    <row r="9" ht="30" customHeight="1">
      <c r="A9" s="10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