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ice list" sheetId="1" state="visible" r:id="rId1"/>
    <sheet xmlns:r="http://schemas.openxmlformats.org/officeDocument/2006/relationships" name="Read me" sheetId="2" state="visible" r:id="rId2"/>
  </sheets>
  <definedNames>
    <definedName name="_xlnm.Print_Titles" localSheetId="0">'Price list'!$1:$1</definedName>
  </definedNames>
  <calcPr calcId="124519" fullCalcOnLoad="1"/>
</workbook>
</file>

<file path=xl/styles.xml><?xml version="1.0" encoding="utf-8"?>
<styleSheet xmlns="http://schemas.openxmlformats.org/spreadsheetml/2006/main">
  <numFmts count="3">
    <numFmt numFmtId="164" formatCode="yyyy-mm-dd"/>
    <numFmt numFmtId="165" formatCode="$#,##0"/>
    <numFmt numFmtId="166" formatCode="$#,##0.00"/>
  </numFmts>
  <fonts count="5">
    <font>
      <name val="Calibri"/>
      <family val="2"/>
      <color theme="1"/>
      <sz val="11"/>
      <scheme val="minor"/>
    </font>
    <font>
      <b val="1"/>
      <sz val="16"/>
    </font>
    <font>
      <b val="1"/>
    </font>
    <font>
      <i val="1"/>
      <color rgb="006B6379"/>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164" fontId="0" fillId="2" borderId="0" pivotButton="0" quotePrefix="0" xfId="0"/>
    <xf numFmtId="0" fontId="0" fillId="2" borderId="0" pivotButton="0" quotePrefix="0" xfId="0"/>
    <xf numFmtId="165" fontId="0" fillId="2" borderId="0" pivotButton="0" quotePrefix="0" xfId="0"/>
    <xf numFmtId="0" fontId="2" fillId="0" borderId="0" applyAlignment="1" pivotButton="0" quotePrefix="0" xfId="0">
      <alignment vertical="top" wrapText="1"/>
    </xf>
    <xf numFmtId="0" fontId="0" fillId="2" borderId="0" applyAlignment="1" pivotButton="0" quotePrefix="0" xfId="0">
      <alignment vertical="top"/>
    </xf>
    <xf numFmtId="9" fontId="0" fillId="2" borderId="0" pivotButton="0" quotePrefix="0" xfId="0"/>
    <xf numFmtId="166" fontId="0" fillId="2" borderId="0" pivotButton="0" quotePrefix="0" xfId="0"/>
    <xf numFmtId="166" fontId="0" fillId="0" borderId="0" pivotButton="0" quotePrefix="0" xfId="0"/>
    <xf numFmtId="9" fontId="0" fillId="0" borderId="0" pivotButton="0" quotePrefix="0" xfId="0"/>
    <xf numFmtId="0" fontId="0" fillId="2" borderId="0" applyAlignment="1" pivotButton="0" quotePrefix="0" xfId="0">
      <alignment vertical="top" wrapText="1"/>
    </xf>
    <xf numFmtId="166" fontId="0" fillId="2" borderId="0" applyAlignment="1" pivotButton="0" quotePrefix="0" xfId="0">
      <alignment vertical="top"/>
    </xf>
    <xf numFmtId="166" fontId="0" fillId="0" borderId="0" applyAlignment="1" pivotButton="0" quotePrefix="0" xfId="0">
      <alignment vertical="top"/>
    </xf>
    <xf numFmtId="9" fontId="0" fillId="0" borderId="0" applyAlignment="1" pivotButton="0" quotePrefix="0" xfId="0">
      <alignment vertical="top"/>
    </xf>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4"/>
  <sheetViews>
    <sheetView tabSelected="1" workbookViewId="0">
      <selection activeCell="A1" sqref="A1"/>
    </sheetView>
  </sheetViews>
  <sheetFormatPr baseColWidth="8" defaultRowHeight="15"/>
  <cols>
    <col width="26" customWidth="1" min="1" max="1"/>
    <col width="11" customWidth="1" min="2" max="2"/>
    <col width="9" customWidth="1" min="3" max="3"/>
    <col width="8" customWidth="1" min="4" max="4"/>
    <col width="11" customWidth="1" min="5" max="5"/>
    <col width="11" customWidth="1" min="6" max="6"/>
    <col width="12" customWidth="1" min="7" max="7"/>
    <col width="11" customWidth="1" min="8" max="8"/>
    <col width="11" customWidth="1" min="9" max="9"/>
    <col width="10" customWidth="1" min="10" max="10"/>
  </cols>
  <sheetData>
    <row r="1">
      <c r="A1" s="1" t="inlineStr">
        <is>
          <t>WHOLESALE PRICE LIST</t>
        </is>
      </c>
    </row>
    <row r="2"/>
    <row r="3">
      <c r="A3" s="2" t="inlineStr">
        <is>
          <t>Salt Marsh Soap Co., Charleston, SC 29401</t>
        </is>
      </c>
    </row>
    <row r="4">
      <c r="A4" s="2" t="inlineStr">
        <is>
          <t>Prices effective</t>
        </is>
      </c>
      <c r="B4" s="3" t="n">
        <v>46327</v>
      </c>
    </row>
    <row r="5">
      <c r="A5" s="2" t="inlineStr">
        <is>
          <t>Terms</t>
        </is>
      </c>
      <c r="B5" s="4" t="inlineStr">
        <is>
          <t>Net 30 after the first order, which is paid on delivery</t>
        </is>
      </c>
    </row>
    <row r="6">
      <c r="A6" s="2" t="inlineStr">
        <is>
          <t>Minimum order</t>
        </is>
      </c>
      <c r="B6" s="5" t="n">
        <v>150</v>
      </c>
    </row>
    <row r="7" ht="30" customHeight="1">
      <c r="A7" s="6" t="inlineStr">
        <is>
          <t>Larger orders: cases at or above</t>
        </is>
      </c>
      <c r="B7" s="7" t="n">
        <v>10</v>
      </c>
    </row>
    <row r="8">
      <c r="A8" s="2" t="inlineStr">
        <is>
          <t>Larger-order discount</t>
        </is>
      </c>
      <c r="B8" s="8" t="n">
        <v>0.05</v>
      </c>
    </row>
    <row r="9">
      <c r="A9" s="2" t="inlineStr">
        <is>
          <t>Delivery</t>
        </is>
      </c>
      <c r="B9" s="4" t="inlineStr">
        <is>
          <t>Free over $300 within 50 miles; otherwise shipped at cost</t>
        </is>
      </c>
    </row>
    <row r="10"/>
    <row r="11" ht="30" customHeight="1">
      <c r="A11" s="6" t="inlineStr">
        <is>
          <t>Item</t>
        </is>
      </c>
      <c r="B11" s="6" t="inlineStr">
        <is>
          <t>Code</t>
        </is>
      </c>
      <c r="C11" s="6" t="inlineStr">
        <is>
          <t>Size</t>
        </is>
      </c>
      <c r="D11" s="6" t="inlineStr">
        <is>
          <t>Case pack</t>
        </is>
      </c>
      <c r="E11" s="6" t="inlineStr">
        <is>
          <t>Wholesale, each</t>
        </is>
      </c>
      <c r="F11" s="6" t="inlineStr">
        <is>
          <t>Wholesale, a case</t>
        </is>
      </c>
      <c r="G11" s="6" t="inlineStr">
        <is>
          <t>Larger orders, a case</t>
        </is>
      </c>
      <c r="H11" s="6" t="inlineStr">
        <is>
          <t>Suggested retail</t>
        </is>
      </c>
      <c r="I11" s="6" t="inlineStr">
        <is>
          <t>Store's margin</t>
        </is>
      </c>
      <c r="J11" s="6" t="inlineStr">
        <is>
          <t>Shelf life, months</t>
        </is>
      </c>
    </row>
    <row r="12">
      <c r="A12" s="4" t="inlineStr">
        <is>
          <t>Lavender oatmeal bar soap</t>
        </is>
      </c>
      <c r="B12" s="4" t="inlineStr">
        <is>
          <t>SB-LAV</t>
        </is>
      </c>
      <c r="C12" s="4" t="inlineStr">
        <is>
          <t>4.5 oz</t>
        </is>
      </c>
      <c r="D12" s="4" t="n">
        <v>12</v>
      </c>
      <c r="E12" s="9" t="n">
        <v>4.5</v>
      </c>
      <c r="F12" s="10">
        <f>IF(A12="","",ROUND(N(D12)*N(E12),2))</f>
        <v>54</v>
      </c>
      <c r="G12" s="10">
        <f>IF(A12="","",ROUND(N(F12)*(1-N($B$8)),2))</f>
        <v>51.3</v>
      </c>
      <c r="H12" s="9" t="n">
        <v>9</v>
      </c>
      <c r="I12" s="11">
        <f>IF(OR(A12="",N(H12)=0),"",(H12-E12)/H12)</f>
        <v>0.5</v>
      </c>
      <c r="J12" s="4" t="n">
        <v>24</v>
      </c>
    </row>
    <row r="13" ht="30" customHeight="1">
      <c r="A13" s="12" t="inlineStr">
        <is>
          <t>Unscented goat milk bar soap</t>
        </is>
      </c>
      <c r="B13" s="7" t="inlineStr">
        <is>
          <t>SB-GMU</t>
        </is>
      </c>
      <c r="C13" s="7" t="inlineStr">
        <is>
          <t>4.5 oz</t>
        </is>
      </c>
      <c r="D13" s="7" t="n">
        <v>12</v>
      </c>
      <c r="E13" s="13" t="n">
        <v>4.5</v>
      </c>
      <c r="F13" s="14">
        <f>IF(A13="","",ROUND(N(D13)*N(E13),2))</f>
        <v>54</v>
      </c>
      <c r="G13" s="14">
        <f>IF(A13="","",ROUND(N(F13)*(1-N($B$8)),2))</f>
        <v>51.3</v>
      </c>
      <c r="H13" s="13" t="n">
        <v>9</v>
      </c>
      <c r="I13" s="15">
        <f>IF(OR(A13="",N(H13)=0),"",(H13-E13)/H13)</f>
        <v>0.5</v>
      </c>
      <c r="J13" s="7" t="n">
        <v>24</v>
      </c>
    </row>
    <row r="14">
      <c r="A14" s="4" t="inlineStr">
        <is>
          <t>Hand and body lotion</t>
        </is>
      </c>
      <c r="B14" s="4" t="inlineStr">
        <is>
          <t>LO-SAL</t>
        </is>
      </c>
      <c r="C14" s="4" t="inlineStr">
        <is>
          <t>8 oz</t>
        </is>
      </c>
      <c r="D14" s="4" t="n">
        <v>6</v>
      </c>
      <c r="E14" s="9" t="n">
        <v>7.5</v>
      </c>
      <c r="F14" s="10">
        <f>IF(A14="","",ROUND(N(D14)*N(E14),2))</f>
        <v>45</v>
      </c>
      <c r="G14" s="10">
        <f>IF(A14="","",ROUND(N(F14)*(1-N($B$8)),2))</f>
        <v>42.75</v>
      </c>
      <c r="H14" s="9" t="n">
        <v>15</v>
      </c>
      <c r="I14" s="11">
        <f>IF(OR(A14="",N(H14)=0),"",(H14-E14)/H14)</f>
        <v>0.5</v>
      </c>
      <c r="J14" s="4" t="n">
        <v>12</v>
      </c>
    </row>
    <row r="15">
      <c r="A15" s="4" t="inlineStr">
        <is>
          <t>Lip balm, peppermint</t>
        </is>
      </c>
      <c r="B15" s="4" t="inlineStr">
        <is>
          <t>LB-PEP</t>
        </is>
      </c>
      <c r="C15" s="4" t="inlineStr">
        <is>
          <t>0.15 oz</t>
        </is>
      </c>
      <c r="D15" s="4" t="n">
        <v>24</v>
      </c>
      <c r="E15" s="9" t="n">
        <v>2</v>
      </c>
      <c r="F15" s="10">
        <f>IF(A15="","",ROUND(N(D15)*N(E15),2))</f>
        <v>48</v>
      </c>
      <c r="G15" s="10">
        <f>IF(A15="","",ROUND(N(F15)*(1-N($B$8)),2))</f>
        <v>45.6</v>
      </c>
      <c r="H15" s="9" t="n">
        <v>4</v>
      </c>
      <c r="I15" s="11">
        <f>IF(OR(A15="",N(H15)=0),"",(H15-E15)/H15)</f>
        <v>0.5</v>
      </c>
      <c r="J15" s="4" t="n">
        <v>24</v>
      </c>
    </row>
    <row r="16">
      <c r="A16" s="4" t="inlineStr">
        <is>
          <t>Sea salt soak</t>
        </is>
      </c>
      <c r="B16" s="4" t="inlineStr">
        <is>
          <t>BS-SEA</t>
        </is>
      </c>
      <c r="C16" s="4" t="inlineStr">
        <is>
          <t>12 oz</t>
        </is>
      </c>
      <c r="D16" s="4" t="n">
        <v>6</v>
      </c>
      <c r="E16" s="9" t="n">
        <v>6</v>
      </c>
      <c r="F16" s="10">
        <f>IF(A16="","",ROUND(N(D16)*N(E16),2))</f>
        <v>36</v>
      </c>
      <c r="G16" s="10">
        <f>IF(A16="","",ROUND(N(F16)*(1-N($B$8)),2))</f>
        <v>34.2</v>
      </c>
      <c r="H16" s="9" t="n">
        <v>12</v>
      </c>
      <c r="I16" s="11">
        <f>IF(OR(A16="",N(H16)=0),"",(H16-E16)/H16)</f>
        <v>0.5</v>
      </c>
      <c r="J16" s="4" t="n">
        <v>24</v>
      </c>
    </row>
    <row r="17">
      <c r="A17" s="4" t="n"/>
      <c r="B17" s="4" t="n"/>
      <c r="C17" s="4" t="n"/>
      <c r="D17" s="4" t="n"/>
      <c r="E17" s="9" t="n"/>
      <c r="F17" s="10" t="str">
        <f>IF(A17="","",ROUND(N(D17)*N(E17),2))</f>
        <v/>
      </c>
      <c r="G17" s="10" t="str">
        <f>IF(A17="","",ROUND(N(F17)*(1-N($B$8)),2))</f>
        <v/>
      </c>
      <c r="H17" s="9" t="n"/>
      <c r="I17" s="11" t="str">
        <f>IF(OR(A17="",N(H17)=0),"",(H17-E17)/H17)</f>
        <v/>
      </c>
      <c r="J17" s="4" t="n"/>
    </row>
    <row r="18">
      <c r="A18" s="4" t="n"/>
      <c r="B18" s="4" t="n"/>
      <c r="C18" s="4" t="n"/>
      <c r="D18" s="4" t="n"/>
      <c r="E18" s="9" t="n"/>
      <c r="F18" s="10" t="str">
        <f>IF(A18="","",ROUND(N(D18)*N(E18),2))</f>
        <v/>
      </c>
      <c r="G18" s="10" t="str">
        <f>IF(A18="","",ROUND(N(F18)*(1-N($B$8)),2))</f>
        <v/>
      </c>
      <c r="H18" s="9" t="n"/>
      <c r="I18" s="11" t="str">
        <f>IF(OR(A18="",N(H18)=0),"",(H18-E18)/H18)</f>
        <v/>
      </c>
      <c r="J18" s="4" t="n"/>
    </row>
    <row r="19">
      <c r="A19" s="4" t="n"/>
      <c r="B19" s="4" t="n"/>
      <c r="C19" s="4" t="n"/>
      <c r="D19" s="4" t="n"/>
      <c r="E19" s="9" t="n"/>
      <c r="F19" s="10" t="str">
        <f>IF(A19="","",ROUND(N(D19)*N(E19),2))</f>
        <v/>
      </c>
      <c r="G19" s="10" t="str">
        <f>IF(A19="","",ROUND(N(F19)*(1-N($B$8)),2))</f>
        <v/>
      </c>
      <c r="H19" s="9" t="n"/>
      <c r="I19" s="11" t="str">
        <f>IF(OR(A19="",N(H19)=0),"",(H19-E19)/H19)</f>
        <v/>
      </c>
      <c r="J19" s="4" t="n"/>
    </row>
    <row r="20">
      <c r="A20" s="4" t="n"/>
      <c r="B20" s="4" t="n"/>
      <c r="C20" s="4" t="n"/>
      <c r="D20" s="4" t="n"/>
      <c r="E20" s="9" t="n"/>
      <c r="F20" s="10" t="str">
        <f>IF(A20="","",ROUND(N(D20)*N(E20),2))</f>
        <v/>
      </c>
      <c r="G20" s="10" t="str">
        <f>IF(A20="","",ROUND(N(F20)*(1-N($B$8)),2))</f>
        <v/>
      </c>
      <c r="H20" s="9" t="n"/>
      <c r="I20" s="11" t="str">
        <f>IF(OR(A20="",N(H20)=0),"",(H20-E20)/H20)</f>
        <v/>
      </c>
      <c r="J20" s="4" t="n"/>
    </row>
    <row r="21">
      <c r="A21" s="4" t="n"/>
      <c r="B21" s="4" t="n"/>
      <c r="C21" s="4" t="n"/>
      <c r="D21" s="4" t="n"/>
      <c r="E21" s="9" t="n"/>
      <c r="F21" s="10" t="str">
        <f>IF(A21="","",ROUND(N(D21)*N(E21),2))</f>
        <v/>
      </c>
      <c r="G21" s="10" t="str">
        <f>IF(A21="","",ROUND(N(F21)*(1-N($B$8)),2))</f>
        <v/>
      </c>
      <c r="H21" s="9" t="n"/>
      <c r="I21" s="11" t="str">
        <f>IF(OR(A21="",N(H21)=0),"",(H21-E21)/H21)</f>
        <v/>
      </c>
      <c r="J21" s="4" t="n"/>
    </row>
    <row r="22">
      <c r="A22" s="4" t="n"/>
      <c r="B22" s="4" t="n"/>
      <c r="C22" s="4" t="n"/>
      <c r="D22" s="4" t="n"/>
      <c r="E22" s="9" t="n"/>
      <c r="F22" s="10" t="str">
        <f>IF(A22="","",ROUND(N(D22)*N(E22),2))</f>
        <v/>
      </c>
      <c r="G22" s="10" t="str">
        <f>IF(A22="","",ROUND(N(F22)*(1-N($B$8)),2))</f>
        <v/>
      </c>
      <c r="H22" s="9" t="n"/>
      <c r="I22" s="11" t="str">
        <f>IF(OR(A22="",N(H22)=0),"",(H22-E22)/H22)</f>
        <v/>
      </c>
      <c r="J22" s="4" t="n"/>
    </row>
    <row r="23">
      <c r="A23" s="4" t="n"/>
      <c r="B23" s="4" t="n"/>
      <c r="C23" s="4" t="n"/>
      <c r="D23" s="4" t="n"/>
      <c r="E23" s="9" t="n"/>
      <c r="F23" s="10" t="str">
        <f>IF(A23="","",ROUND(N(D23)*N(E23),2))</f>
        <v/>
      </c>
      <c r="G23" s="10" t="str">
        <f>IF(A23="","",ROUND(N(F23)*(1-N($B$8)),2))</f>
        <v/>
      </c>
      <c r="H23" s="9" t="n"/>
      <c r="I23" s="11" t="str">
        <f>IF(OR(A23="",N(H23)=0),"",(H23-E23)/H23)</f>
        <v/>
      </c>
      <c r="J23" s="4" t="n"/>
    </row>
    <row r="24">
      <c r="A24" s="4" t="n"/>
      <c r="B24" s="4" t="n"/>
      <c r="C24" s="4" t="n"/>
      <c r="D24" s="4" t="n"/>
      <c r="E24" s="9" t="n"/>
      <c r="F24" s="10" t="str">
        <f>IF(A24="","",ROUND(N(D24)*N(E24),2))</f>
        <v/>
      </c>
      <c r="G24" s="10" t="str">
        <f>IF(A24="","",ROUND(N(F24)*(1-N($B$8)),2))</f>
        <v/>
      </c>
      <c r="H24" s="9" t="n"/>
      <c r="I24" s="11" t="str">
        <f>IF(OR(A24="",N(H24)=0),"",(H24-E24)/H24)</f>
        <v/>
      </c>
      <c r="J24" s="4" t="n"/>
    </row>
    <row r="25">
      <c r="A25" s="4" t="n"/>
      <c r="B25" s="4" t="n"/>
      <c r="C25" s="4" t="n"/>
      <c r="D25" s="4" t="n"/>
      <c r="E25" s="9" t="n"/>
      <c r="F25" s="10" t="str">
        <f>IF(A25="","",ROUND(N(D25)*N(E25),2))</f>
        <v/>
      </c>
      <c r="G25" s="10" t="str">
        <f>IF(A25="","",ROUND(N(F25)*(1-N($B$8)),2))</f>
        <v/>
      </c>
      <c r="H25" s="9" t="n"/>
      <c r="I25" s="11" t="str">
        <f>IF(OR(A25="",N(H25)=0),"",(H25-E25)/H25)</f>
        <v/>
      </c>
      <c r="J25" s="4" t="n"/>
    </row>
    <row r="26">
      <c r="A26" s="4" t="n"/>
      <c r="B26" s="4" t="n"/>
      <c r="C26" s="4" t="n"/>
      <c r="D26" s="4" t="n"/>
      <c r="E26" s="9" t="n"/>
      <c r="F26" s="10" t="str">
        <f>IF(A26="","",ROUND(N(D26)*N(E26),2))</f>
        <v/>
      </c>
      <c r="G26" s="10" t="str">
        <f>IF(A26="","",ROUND(N(F26)*(1-N($B$8)),2))</f>
        <v/>
      </c>
      <c r="H26" s="9" t="n"/>
      <c r="I26" s="11" t="str">
        <f>IF(OR(A26="",N(H26)=0),"",(H26-E26)/H26)</f>
        <v/>
      </c>
      <c r="J26" s="4" t="n"/>
    </row>
    <row r="27">
      <c r="A27" s="4" t="n"/>
      <c r="B27" s="4" t="n"/>
      <c r="C27" s="4" t="n"/>
      <c r="D27" s="4" t="n"/>
      <c r="E27" s="9" t="n"/>
      <c r="F27" s="10" t="str">
        <f>IF(A27="","",ROUND(N(D27)*N(E27),2))</f>
        <v/>
      </c>
      <c r="G27" s="10" t="str">
        <f>IF(A27="","",ROUND(N(F27)*(1-N($B$8)),2))</f>
        <v/>
      </c>
      <c r="H27" s="9" t="n"/>
      <c r="I27" s="11" t="str">
        <f>IF(OR(A27="",N(H27)=0),"",(H27-E27)/H27)</f>
        <v/>
      </c>
      <c r="J27" s="4" t="n"/>
    </row>
    <row r="28">
      <c r="A28" s="4" t="n"/>
      <c r="B28" s="4" t="n"/>
      <c r="C28" s="4" t="n"/>
      <c r="D28" s="4" t="n"/>
      <c r="E28" s="9" t="n"/>
      <c r="F28" s="10" t="str">
        <f>IF(A28="","",ROUND(N(D28)*N(E28),2))</f>
        <v/>
      </c>
      <c r="G28" s="10" t="str">
        <f>IF(A28="","",ROUND(N(F28)*(1-N($B$8)),2))</f>
        <v/>
      </c>
      <c r="H28" s="9" t="n"/>
      <c r="I28" s="11" t="str">
        <f>IF(OR(A28="",N(H28)=0),"",(H28-E28)/H28)</f>
        <v/>
      </c>
      <c r="J28" s="4" t="n"/>
    </row>
    <row r="29">
      <c r="A29" s="4" t="n"/>
      <c r="B29" s="4" t="n"/>
      <c r="C29" s="4" t="n"/>
      <c r="D29" s="4" t="n"/>
      <c r="E29" s="9" t="n"/>
      <c r="F29" s="10" t="str">
        <f>IF(A29="","",ROUND(N(D29)*N(E29),2))</f>
        <v/>
      </c>
      <c r="G29" s="10" t="str">
        <f>IF(A29="","",ROUND(N(F29)*(1-N($B$8)),2))</f>
        <v/>
      </c>
      <c r="H29" s="9" t="n"/>
      <c r="I29" s="11" t="str">
        <f>IF(OR(A29="",N(H29)=0),"",(H29-E29)/H29)</f>
        <v/>
      </c>
      <c r="J29" s="4" t="n"/>
    </row>
    <row r="30">
      <c r="A30" s="4" t="n"/>
      <c r="B30" s="4" t="n"/>
      <c r="C30" s="4" t="n"/>
      <c r="D30" s="4" t="n"/>
      <c r="E30" s="9" t="n"/>
      <c r="F30" s="10" t="str">
        <f>IF(A30="","",ROUND(N(D30)*N(E30),2))</f>
        <v/>
      </c>
      <c r="G30" s="10" t="str">
        <f>IF(A30="","",ROUND(N(F30)*(1-N($B$8)),2))</f>
        <v/>
      </c>
      <c r="H30" s="9" t="n"/>
      <c r="I30" s="11" t="str">
        <f>IF(OR(A30="",N(H30)=0),"",(H30-E30)/H30)</f>
        <v/>
      </c>
      <c r="J30" s="4" t="n"/>
    </row>
    <row r="31">
      <c r="A31" s="4" t="n"/>
      <c r="B31" s="4" t="n"/>
      <c r="C31" s="4" t="n"/>
      <c r="D31" s="4" t="n"/>
      <c r="E31" s="9" t="n"/>
      <c r="F31" s="10" t="str">
        <f>IF(A31="","",ROUND(N(D31)*N(E31),2))</f>
        <v/>
      </c>
      <c r="G31" s="10" t="str">
        <f>IF(A31="","",ROUND(N(F31)*(1-N($B$8)),2))</f>
        <v/>
      </c>
      <c r="H31" s="9" t="n"/>
      <c r="I31" s="11" t="str">
        <f>IF(OR(A31="",N(H31)=0),"",(H31-E31)/H31)</f>
        <v/>
      </c>
      <c r="J31" s="4" t="n"/>
    </row>
    <row r="32">
      <c r="A32" s="4" t="n"/>
      <c r="B32" s="4" t="n"/>
      <c r="C32" s="4" t="n"/>
      <c r="D32" s="4" t="n"/>
      <c r="E32" s="9" t="n"/>
      <c r="F32" s="10" t="str">
        <f>IF(A32="","",ROUND(N(D32)*N(E32),2))</f>
        <v/>
      </c>
      <c r="G32" s="10" t="str">
        <f>IF(A32="","",ROUND(N(F32)*(1-N($B$8)),2))</f>
        <v/>
      </c>
      <c r="H32" s="9" t="n"/>
      <c r="I32" s="11" t="str">
        <f>IF(OR(A32="",N(H32)=0),"",(H32-E32)/H32)</f>
        <v/>
      </c>
      <c r="J32" s="4" t="n"/>
    </row>
    <row r="33">
      <c r="A33" s="4" t="n"/>
      <c r="B33" s="4" t="n"/>
      <c r="C33" s="4" t="n"/>
      <c r="D33" s="4" t="n"/>
      <c r="E33" s="9" t="n"/>
      <c r="F33" s="10" t="str">
        <f>IF(A33="","",ROUND(N(D33)*N(E33),2))</f>
        <v/>
      </c>
      <c r="G33" s="10" t="str">
        <f>IF(A33="","",ROUND(N(F33)*(1-N($B$8)),2))</f>
        <v/>
      </c>
      <c r="H33" s="9" t="n"/>
      <c r="I33" s="11" t="str">
        <f>IF(OR(A33="",N(H33)=0),"",(H33-E33)/H33)</f>
        <v/>
      </c>
      <c r="J33" s="4" t="n"/>
    </row>
    <row r="34">
      <c r="A34" s="4" t="n"/>
      <c r="B34" s="4" t="n"/>
      <c r="C34" s="4" t="n"/>
      <c r="D34" s="4" t="n"/>
      <c r="E34" s="9" t="n"/>
      <c r="F34" s="10" t="str">
        <f>IF(A34="","",ROUND(N(D34)*N(E34),2))</f>
        <v/>
      </c>
      <c r="G34" s="10" t="str">
        <f>IF(A34="","",ROUND(N(F34)*(1-N($B$8)),2))</f>
        <v/>
      </c>
      <c r="H34" s="9" t="n"/>
      <c r="I34" s="11" t="str">
        <f>IF(OR(A34="",N(H34)=0),"",(H34-E34)/H34)</f>
        <v/>
      </c>
      <c r="J34" s="4" t="n"/>
    </row>
    <row r="35">
      <c r="A35" s="4" t="n"/>
      <c r="B35" s="4" t="n"/>
      <c r="C35" s="4" t="n"/>
      <c r="D35" s="4" t="n"/>
      <c r="E35" s="9" t="n"/>
      <c r="F35" s="10" t="str">
        <f>IF(A35="","",ROUND(N(D35)*N(E35),2))</f>
        <v/>
      </c>
      <c r="G35" s="10" t="str">
        <f>IF(A35="","",ROUND(N(F35)*(1-N($B$8)),2))</f>
        <v/>
      </c>
      <c r="H35" s="9" t="n"/>
      <c r="I35" s="11" t="str">
        <f>IF(OR(A35="",N(H35)=0),"",(H35-E35)/H35)</f>
        <v/>
      </c>
      <c r="J35" s="4" t="n"/>
    </row>
    <row r="36">
      <c r="A36" s="4" t="n"/>
      <c r="B36" s="4" t="n"/>
      <c r="C36" s="4" t="n"/>
      <c r="D36" s="4" t="n"/>
      <c r="E36" s="9" t="n"/>
      <c r="F36" s="10" t="str">
        <f>IF(A36="","",ROUND(N(D36)*N(E36),2))</f>
        <v/>
      </c>
      <c r="G36" s="10" t="str">
        <f>IF(A36="","",ROUND(N(F36)*(1-N($B$8)),2))</f>
        <v/>
      </c>
      <c r="H36" s="9" t="n"/>
      <c r="I36" s="11" t="str">
        <f>IF(OR(A36="",N(H36)=0),"",(H36-E36)/H36)</f>
        <v/>
      </c>
      <c r="J36" s="4" t="n"/>
    </row>
    <row r="37">
      <c r="A37" s="4" t="n"/>
      <c r="B37" s="4" t="n"/>
      <c r="C37" s="4" t="n"/>
      <c r="D37" s="4" t="n"/>
      <c r="E37" s="9" t="n"/>
      <c r="F37" s="10" t="str">
        <f>IF(A37="","",ROUND(N(D37)*N(E37),2))</f>
        <v/>
      </c>
      <c r="G37" s="10" t="str">
        <f>IF(A37="","",ROUND(N(F37)*(1-N($B$8)),2))</f>
        <v/>
      </c>
      <c r="H37" s="9" t="n"/>
      <c r="I37" s="11" t="str">
        <f>IF(OR(A37="",N(H37)=0),"",(H37-E37)/H37)</f>
        <v/>
      </c>
      <c r="J37" s="4" t="n"/>
    </row>
    <row r="38">
      <c r="A38" s="4" t="n"/>
      <c r="B38" s="4" t="n"/>
      <c r="C38" s="4" t="n"/>
      <c r="D38" s="4" t="n"/>
      <c r="E38" s="9" t="n"/>
      <c r="F38" s="10" t="str">
        <f>IF(A38="","",ROUND(N(D38)*N(E38),2))</f>
        <v/>
      </c>
      <c r="G38" s="10" t="str">
        <f>IF(A38="","",ROUND(N(F38)*(1-N($B$8)),2))</f>
        <v/>
      </c>
      <c r="H38" s="9" t="n"/>
      <c r="I38" s="11" t="str">
        <f>IF(OR(A38="",N(H38)=0),"",(H38-E38)/H38)</f>
        <v/>
      </c>
      <c r="J38" s="4" t="n"/>
    </row>
    <row r="39">
      <c r="A39" s="4" t="n"/>
      <c r="B39" s="4" t="n"/>
      <c r="C39" s="4" t="n"/>
      <c r="D39" s="4" t="n"/>
      <c r="E39" s="9" t="n"/>
      <c r="F39" s="10" t="str">
        <f>IF(A39="","",ROUND(N(D39)*N(E39),2))</f>
        <v/>
      </c>
      <c r="G39" s="10" t="str">
        <f>IF(A39="","",ROUND(N(F39)*(1-N($B$8)),2))</f>
        <v/>
      </c>
      <c r="H39" s="9" t="n"/>
      <c r="I39" s="11" t="str">
        <f>IF(OR(A39="",N(H39)=0),"",(H39-E39)/H39)</f>
        <v/>
      </c>
      <c r="J39" s="4" t="n"/>
    </row>
    <row r="40">
      <c r="A40" s="4" t="n"/>
      <c r="B40" s="4" t="n"/>
      <c r="C40" s="4" t="n"/>
      <c r="D40" s="4" t="n"/>
      <c r="E40" s="9" t="n"/>
      <c r="F40" s="10" t="str">
        <f>IF(A40="","",ROUND(N(D40)*N(E40),2))</f>
        <v/>
      </c>
      <c r="G40" s="10" t="str">
        <f>IF(A40="","",ROUND(N(F40)*(1-N($B$8)),2))</f>
        <v/>
      </c>
      <c r="H40" s="9" t="n"/>
      <c r="I40" s="11" t="str">
        <f>IF(OR(A40="",N(H40)=0),"",(H40-E40)/H40)</f>
        <v/>
      </c>
      <c r="J40" s="4" t="n"/>
    </row>
    <row r="41">
      <c r="A41" s="4" t="n"/>
      <c r="B41" s="4" t="n"/>
      <c r="C41" s="4" t="n"/>
      <c r="D41" s="4" t="n"/>
      <c r="E41" s="9" t="n"/>
      <c r="F41" s="10" t="str">
        <f>IF(A41="","",ROUND(N(D41)*N(E41),2))</f>
        <v/>
      </c>
      <c r="G41" s="10" t="str">
        <f>IF(A41="","",ROUND(N(F41)*(1-N($B$8)),2))</f>
        <v/>
      </c>
      <c r="H41" s="9" t="n"/>
      <c r="I41" s="11" t="str">
        <f>IF(OR(A41="",N(H41)=0),"",(H41-E41)/H41)</f>
        <v/>
      </c>
      <c r="J41" s="4" t="n"/>
    </row>
    <row r="42"/>
    <row r="43"/>
    <row r="44">
      <c r="A44" s="16" t="inlineStr">
        <is>
          <t>Prices in US dollars, before any sales tax. Suggested retail prices are suggestions; stores set their own prices.</t>
        </is>
      </c>
    </row>
  </sheetData>
  <mergeCells count="6">
    <mergeCell ref="B4:F4"/>
    <mergeCell ref="B7:F7"/>
    <mergeCell ref="B6:F6"/>
    <mergeCell ref="B5:F5"/>
    <mergeCell ref="B8:F8"/>
    <mergeCell ref="B9:F9"/>
  </mergeCell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7" t="inlineStr">
        <is>
          <t>Wholesale price list template</t>
        </is>
      </c>
    </row>
    <row r="2" ht="15" customHeight="1">
      <c r="A2" s="18" t="inlineStr">
        <is>
          <t>From the article: https://www.tarostack.com/articles/price-list-template</t>
        </is>
      </c>
    </row>
    <row r="3" ht="15" customHeight="1">
      <c r="A3" s="18" t="inlineStr"/>
    </row>
    <row r="4" ht="75" customHeight="1">
      <c r="A4" s="18" t="inlineStr">
        <is>
          <t>Price list: fill in your business, the date the prices take effect, your terms, minimum order, the case count for larger-order pricing and its discount, and delivery. One line for each item with its code, size, case pack, wholesale price each, suggested retail price and shelf life. It works out the price a case, the larger-order price a case, and the store's margin at the suggested retail price.</t>
        </is>
      </c>
    </row>
    <row r="5" ht="30" customHeight="1">
      <c r="A5" s="18" t="inlineStr">
        <is>
          <t>Send it with your sell sheet and order form. When prices change, send a new list with a new effective date.</t>
        </is>
      </c>
    </row>
    <row r="6" ht="15" customHeight="1">
      <c r="A6" s="18" t="inlineStr"/>
    </row>
    <row r="7" ht="15" customHeight="1">
      <c r="A7" s="18" t="inlineStr">
        <is>
          <t>Works in Excel (2010 and later), Google Sheets, LibreOffice and Numbers. No macros.</t>
        </is>
      </c>
    </row>
    <row r="8" ht="30" customHeight="1">
      <c r="A8" s="1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