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Lot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'Lots'!$1:$1</definedName>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3">
    <font>
      <name val="Calibri"/>
      <family val="2"/>
      <color theme="1"/>
      <sz val="11"/>
      <scheme val="minor"/>
    </font>
    <font>
      <b val="1"/>
      <color rgb="00533787"/>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165" fontId="0"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dxfs count="2">
    <dxf>
      <font>
        <b val="1"/>
        <color rgb="00B42318"/>
      </font>
    </dxf>
    <dxf>
      <font>
        <b val="1"/>
        <color rgb="00B5470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50"/>
  <sheetViews>
    <sheetView tabSelected="1" workbookViewId="0">
      <pane ySplit="1" topLeftCell="A2" activePane="bottomLeft" state="frozen"/>
      <selection pane="bottomLeft" activeCell="A1" sqref="A1"/>
    </sheetView>
  </sheetViews>
  <sheetFormatPr baseColWidth="8" defaultRowHeight="15"/>
  <cols>
    <col width="22" customWidth="1" min="1" max="1"/>
    <col width="10" customWidth="1" min="2" max="2"/>
    <col width="11" customWidth="1" min="3" max="3"/>
    <col width="9" customWidth="1" min="4" max="4"/>
    <col width="10" customWidth="1" min="5" max="5"/>
    <col width="8" customWidth="1" min="6" max="6"/>
    <col width="10" customWidth="1" min="7" max="7"/>
    <col width="11" customWidth="1" min="8" max="8"/>
    <col width="9" customWidth="1" min="9" max="9"/>
  </cols>
  <sheetData>
    <row r="1" ht="45" customHeight="1">
      <c r="A1" s="1" t="inlineStr">
        <is>
          <t>Product</t>
        </is>
      </c>
      <c r="B1" s="1" t="inlineStr">
        <is>
          <t>Shelf life (days)</t>
        </is>
      </c>
      <c r="C1" s="1" t="inlineStr">
        <is>
          <t>Buyer needs left (days)</t>
        </is>
      </c>
      <c r="D1" s="1" t="inlineStr">
        <is>
          <t>Days in transit</t>
        </is>
      </c>
      <c r="E1" s="1" t="inlineStr">
        <is>
          <t>Sellable window (days)</t>
        </is>
      </c>
      <c r="F1" s="1" t="inlineStr">
        <is>
          <t>Sold a day</t>
        </is>
      </c>
      <c r="G1" s="1" t="inlineStr">
        <is>
          <t>Most worth holding</t>
        </is>
      </c>
      <c r="H1" s="1" t="inlineStr">
        <is>
          <t>On hand, still shippable</t>
        </is>
      </c>
      <c r="I1" s="1" t="inlineStr">
        <is>
          <t>Days of cover</t>
        </is>
      </c>
    </row>
    <row r="2">
      <c r="A2" t="inlineStr">
        <is>
          <t>Firm tofu, 16 oz</t>
        </is>
      </c>
      <c r="B2" t="n">
        <v>35</v>
      </c>
      <c r="C2" t="n">
        <v>21</v>
      </c>
      <c r="D2" t="n">
        <v>1</v>
      </c>
      <c r="E2">
        <f>IF(OR(B2="",C2=""),"",B2-C2-N(D2))</f>
        <v>13</v>
      </c>
      <c r="F2" t="n">
        <v>35</v>
      </c>
      <c r="G2">
        <f>IF(OR(E2="",F2=""),"",MAX(0,E2)*F2)</f>
        <v>455</v>
      </c>
      <c r="H2">
        <f>IF(A2="","",SUMIFS(Lots!F$2:F$500,Lots!A$2:A$500,A2,Lots!H$2:H$500,"&gt;=0"))</f>
        <v>180</v>
      </c>
      <c r="I2" s="2">
        <f>IF(OR(H2="",N(F2)=0),"",H2/F2)</f>
        <v>5.14285714285714</v>
      </c>
    </row>
    <row r="3">
      <c r="A3" t="inlineStr">
        <is>
          <t>Smoked tofu, 8 oz</t>
        </is>
      </c>
      <c r="B3" t="n">
        <v>45</v>
      </c>
      <c r="C3" t="n">
        <v>25</v>
      </c>
      <c r="D3" t="n">
        <v>1</v>
      </c>
      <c r="E3">
        <f>IF(OR(B3="",C3=""),"",B3-C3-N(D3))</f>
        <v>19</v>
      </c>
      <c r="F3" t="n">
        <v>8</v>
      </c>
      <c r="G3">
        <f>IF(OR(E3="",F3=""),"",MAX(0,E3)*F3)</f>
        <v>152</v>
      </c>
      <c r="H3">
        <f>IF(A3="","",SUMIFS(Lots!F$2:F$500,Lots!A$2:A$500,A3,Lots!H$2:H$500,"&gt;=0"))</f>
        <v>70</v>
      </c>
      <c r="I3" s="2">
        <f>IF(OR(H3="",N(F3)=0),"",H3/F3)</f>
        <v>8.75</v>
      </c>
    </row>
    <row r="4">
      <c r="A4" t="inlineStr">
        <is>
          <t>Soy milk, half gallon</t>
        </is>
      </c>
      <c r="B4" t="n">
        <v>14</v>
      </c>
      <c r="C4" t="n">
        <v>7</v>
      </c>
      <c r="D4" t="n">
        <v>1</v>
      </c>
      <c r="E4">
        <f>IF(OR(B4="",C4=""),"",B4-C4-N(D4))</f>
        <v>6</v>
      </c>
      <c r="F4" t="n">
        <v>10</v>
      </c>
      <c r="G4">
        <f>IF(OR(E4="",F4=""),"",MAX(0,E4)*F4)</f>
        <v>60</v>
      </c>
      <c r="H4">
        <f>IF(A4="","",SUMIFS(Lots!F$2:F$500,Lots!A$2:A$500,A4,Lots!H$2:H$500,"&gt;=0"))</f>
        <v>52</v>
      </c>
      <c r="I4" s="2">
        <f>IF(OR(H4="",N(F4)=0),"",H4/F4)</f>
        <v>5.2</v>
      </c>
    </row>
    <row r="5">
      <c r="E5" t="str">
        <f>IF(OR(B5="",C5=""),"",B5-C5-N(D5))</f>
        <v/>
      </c>
      <c r="G5" t="str">
        <f>IF(OR(E5="",F5=""),"",MAX(0,E5)*F5)</f>
        <v/>
      </c>
      <c r="H5" t="str">
        <f>IF(A5="","",SUMIFS(Lots!F$2:F$500,Lots!A$2:A$500,A5,Lots!H$2:H$500,"&gt;=0"))</f>
        <v/>
      </c>
      <c r="I5" s="2" t="str">
        <f>IF(OR(H5="",N(F5)=0),"",H5/F5)</f>
        <v/>
      </c>
    </row>
    <row r="6">
      <c r="E6" t="str">
        <f>IF(OR(B6="",C6=""),"",B6-C6-N(D6))</f>
        <v/>
      </c>
      <c r="G6" t="str">
        <f>IF(OR(E6="",F6=""),"",MAX(0,E6)*F6)</f>
        <v/>
      </c>
      <c r="H6" t="str">
        <f>IF(A6="","",SUMIFS(Lots!F$2:F$500,Lots!A$2:A$500,A6,Lots!H$2:H$500,"&gt;=0"))</f>
        <v/>
      </c>
      <c r="I6" s="2" t="str">
        <f>IF(OR(H6="",N(F6)=0),"",H6/F6)</f>
        <v/>
      </c>
    </row>
    <row r="7">
      <c r="E7" t="str">
        <f>IF(OR(B7="",C7=""),"",B7-C7-N(D7))</f>
        <v/>
      </c>
      <c r="G7" t="str">
        <f>IF(OR(E7="",F7=""),"",MAX(0,E7)*F7)</f>
        <v/>
      </c>
      <c r="H7" t="str">
        <f>IF(A7="","",SUMIFS(Lots!F$2:F$500,Lots!A$2:A$500,A7,Lots!H$2:H$500,"&gt;=0"))</f>
        <v/>
      </c>
      <c r="I7" s="2" t="str">
        <f>IF(OR(H7="",N(F7)=0),"",H7/F7)</f>
        <v/>
      </c>
    </row>
    <row r="8">
      <c r="E8" t="str">
        <f>IF(OR(B8="",C8=""),"",B8-C8-N(D8))</f>
        <v/>
      </c>
      <c r="G8" t="str">
        <f>IF(OR(E8="",F8=""),"",MAX(0,E8)*F8)</f>
        <v/>
      </c>
      <c r="H8" t="str">
        <f>IF(A8="","",SUMIFS(Lots!F$2:F$500,Lots!A$2:A$500,A8,Lots!H$2:H$500,"&gt;=0"))</f>
        <v/>
      </c>
      <c r="I8" s="2" t="str">
        <f>IF(OR(H8="",N(F8)=0),"",H8/F8)</f>
        <v/>
      </c>
    </row>
    <row r="9">
      <c r="E9" t="str">
        <f>IF(OR(B9="",C9=""),"",B9-C9-N(D9))</f>
        <v/>
      </c>
      <c r="G9" t="str">
        <f>IF(OR(E9="",F9=""),"",MAX(0,E9)*F9)</f>
        <v/>
      </c>
      <c r="H9" t="str">
        <f>IF(A9="","",SUMIFS(Lots!F$2:F$500,Lots!A$2:A$500,A9,Lots!H$2:H$500,"&gt;=0"))</f>
        <v/>
      </c>
      <c r="I9" s="2" t="str">
        <f>IF(OR(H9="",N(F9)=0),"",H9/F9)</f>
        <v/>
      </c>
    </row>
    <row r="10">
      <c r="E10" t="str">
        <f>IF(OR(B10="",C10=""),"",B10-C10-N(D10))</f>
        <v/>
      </c>
      <c r="G10" t="str">
        <f>IF(OR(E10="",F10=""),"",MAX(0,E10)*F10)</f>
        <v/>
      </c>
      <c r="H10" t="str">
        <f>IF(A10="","",SUMIFS(Lots!F$2:F$500,Lots!A$2:A$500,A10,Lots!H$2:H$500,"&gt;=0"))</f>
        <v/>
      </c>
      <c r="I10" s="2" t="str">
        <f>IF(OR(H10="",N(F10)=0),"",H10/F10)</f>
        <v/>
      </c>
    </row>
    <row r="11">
      <c r="E11" t="str">
        <f>IF(OR(B11="",C11=""),"",B11-C11-N(D11))</f>
        <v/>
      </c>
      <c r="G11" t="str">
        <f>IF(OR(E11="",F11=""),"",MAX(0,E11)*F11)</f>
        <v/>
      </c>
      <c r="H11" t="str">
        <f>IF(A11="","",SUMIFS(Lots!F$2:F$500,Lots!A$2:A$500,A11,Lots!H$2:H$500,"&gt;=0"))</f>
        <v/>
      </c>
      <c r="I11" s="2" t="str">
        <f>IF(OR(H11="",N(F11)=0),"",H11/F11)</f>
        <v/>
      </c>
    </row>
    <row r="12">
      <c r="E12" t="str">
        <f>IF(OR(B12="",C12=""),"",B12-C12-N(D12))</f>
        <v/>
      </c>
      <c r="G12" t="str">
        <f>IF(OR(E12="",F12=""),"",MAX(0,E12)*F12)</f>
        <v/>
      </c>
      <c r="H12" t="str">
        <f>IF(A12="","",SUMIFS(Lots!F$2:F$500,Lots!A$2:A$500,A12,Lots!H$2:H$500,"&gt;=0"))</f>
        <v/>
      </c>
      <c r="I12" s="2" t="str">
        <f>IF(OR(H12="",N(F12)=0),"",H12/F12)</f>
        <v/>
      </c>
    </row>
    <row r="13">
      <c r="E13" t="str">
        <f>IF(OR(B13="",C13=""),"",B13-C13-N(D13))</f>
        <v/>
      </c>
      <c r="G13" t="str">
        <f>IF(OR(E13="",F13=""),"",MAX(0,E13)*F13)</f>
        <v/>
      </c>
      <c r="H13" t="str">
        <f>IF(A13="","",SUMIFS(Lots!F$2:F$500,Lots!A$2:A$500,A13,Lots!H$2:H$500,"&gt;=0"))</f>
        <v/>
      </c>
      <c r="I13" s="2" t="str">
        <f>IF(OR(H13="",N(F13)=0),"",H13/F13)</f>
        <v/>
      </c>
    </row>
    <row r="14">
      <c r="E14" t="str">
        <f>IF(OR(B14="",C14=""),"",B14-C14-N(D14))</f>
        <v/>
      </c>
      <c r="G14" t="str">
        <f>IF(OR(E14="",F14=""),"",MAX(0,E14)*F14)</f>
        <v/>
      </c>
      <c r="H14" t="str">
        <f>IF(A14="","",SUMIFS(Lots!F$2:F$500,Lots!A$2:A$500,A14,Lots!H$2:H$500,"&gt;=0"))</f>
        <v/>
      </c>
      <c r="I14" s="2" t="str">
        <f>IF(OR(H14="",N(F14)=0),"",H14/F14)</f>
        <v/>
      </c>
    </row>
    <row r="15">
      <c r="E15" t="str">
        <f>IF(OR(B15="",C15=""),"",B15-C15-N(D15))</f>
        <v/>
      </c>
      <c r="G15" t="str">
        <f>IF(OR(E15="",F15=""),"",MAX(0,E15)*F15)</f>
        <v/>
      </c>
      <c r="H15" t="str">
        <f>IF(A15="","",SUMIFS(Lots!F$2:F$500,Lots!A$2:A$500,A15,Lots!H$2:H$500,"&gt;=0"))</f>
        <v/>
      </c>
      <c r="I15" s="2" t="str">
        <f>IF(OR(H15="",N(F15)=0),"",H15/F15)</f>
        <v/>
      </c>
    </row>
    <row r="16">
      <c r="E16" t="str">
        <f>IF(OR(B16="",C16=""),"",B16-C16-N(D16))</f>
        <v/>
      </c>
      <c r="G16" t="str">
        <f>IF(OR(E16="",F16=""),"",MAX(0,E16)*F16)</f>
        <v/>
      </c>
      <c r="H16" t="str">
        <f>IF(A16="","",SUMIFS(Lots!F$2:F$500,Lots!A$2:A$500,A16,Lots!H$2:H$500,"&gt;=0"))</f>
        <v/>
      </c>
      <c r="I16" s="2" t="str">
        <f>IF(OR(H16="",N(F16)=0),"",H16/F16)</f>
        <v/>
      </c>
    </row>
    <row r="17">
      <c r="E17" t="str">
        <f>IF(OR(B17="",C17=""),"",B17-C17-N(D17))</f>
        <v/>
      </c>
      <c r="G17" t="str">
        <f>IF(OR(E17="",F17=""),"",MAX(0,E17)*F17)</f>
        <v/>
      </c>
      <c r="H17" t="str">
        <f>IF(A17="","",SUMIFS(Lots!F$2:F$500,Lots!A$2:A$500,A17,Lots!H$2:H$500,"&gt;=0"))</f>
        <v/>
      </c>
      <c r="I17" s="2" t="str">
        <f>IF(OR(H17="",N(F17)=0),"",H17/F17)</f>
        <v/>
      </c>
    </row>
    <row r="18">
      <c r="E18" t="str">
        <f>IF(OR(B18="",C18=""),"",B18-C18-N(D18))</f>
        <v/>
      </c>
      <c r="G18" t="str">
        <f>IF(OR(E18="",F18=""),"",MAX(0,E18)*F18)</f>
        <v/>
      </c>
      <c r="H18" t="str">
        <f>IF(A18="","",SUMIFS(Lots!F$2:F$500,Lots!A$2:A$500,A18,Lots!H$2:H$500,"&gt;=0"))</f>
        <v/>
      </c>
      <c r="I18" s="2" t="str">
        <f>IF(OR(H18="",N(F18)=0),"",H18/F18)</f>
        <v/>
      </c>
    </row>
    <row r="19">
      <c r="E19" t="str">
        <f>IF(OR(B19="",C19=""),"",B19-C19-N(D19))</f>
        <v/>
      </c>
      <c r="G19" t="str">
        <f>IF(OR(E19="",F19=""),"",MAX(0,E19)*F19)</f>
        <v/>
      </c>
      <c r="H19" t="str">
        <f>IF(A19="","",SUMIFS(Lots!F$2:F$500,Lots!A$2:A$500,A19,Lots!H$2:H$500,"&gt;=0"))</f>
        <v/>
      </c>
      <c r="I19" s="2" t="str">
        <f>IF(OR(H19="",N(F19)=0),"",H19/F19)</f>
        <v/>
      </c>
    </row>
    <row r="20">
      <c r="E20" t="str">
        <f>IF(OR(B20="",C20=""),"",B20-C20-N(D20))</f>
        <v/>
      </c>
      <c r="G20" t="str">
        <f>IF(OR(E20="",F20=""),"",MAX(0,E20)*F20)</f>
        <v/>
      </c>
      <c r="H20" t="str">
        <f>IF(A20="","",SUMIFS(Lots!F$2:F$500,Lots!A$2:A$500,A20,Lots!H$2:H$500,"&gt;=0"))</f>
        <v/>
      </c>
      <c r="I20" s="2" t="str">
        <f>IF(OR(H20="",N(F20)=0),"",H20/F20)</f>
        <v/>
      </c>
    </row>
    <row r="21">
      <c r="E21" t="str">
        <f>IF(OR(B21="",C21=""),"",B21-C21-N(D21))</f>
        <v/>
      </c>
      <c r="G21" t="str">
        <f>IF(OR(E21="",F21=""),"",MAX(0,E21)*F21)</f>
        <v/>
      </c>
      <c r="H21" t="str">
        <f>IF(A21="","",SUMIFS(Lots!F$2:F$500,Lots!A$2:A$500,A21,Lots!H$2:H$500,"&gt;=0"))</f>
        <v/>
      </c>
      <c r="I21" s="2" t="str">
        <f>IF(OR(H21="",N(F21)=0),"",H21/F21)</f>
        <v/>
      </c>
    </row>
    <row r="22">
      <c r="E22" t="str">
        <f>IF(OR(B22="",C22=""),"",B22-C22-N(D22))</f>
        <v/>
      </c>
      <c r="G22" t="str">
        <f>IF(OR(E22="",F22=""),"",MAX(0,E22)*F22)</f>
        <v/>
      </c>
      <c r="H22" t="str">
        <f>IF(A22="","",SUMIFS(Lots!F$2:F$500,Lots!A$2:A$500,A22,Lots!H$2:H$500,"&gt;=0"))</f>
        <v/>
      </c>
      <c r="I22" s="2" t="str">
        <f>IF(OR(H22="",N(F22)=0),"",H22/F22)</f>
        <v/>
      </c>
    </row>
    <row r="23">
      <c r="E23" t="str">
        <f>IF(OR(B23="",C23=""),"",B23-C23-N(D23))</f>
        <v/>
      </c>
      <c r="G23" t="str">
        <f>IF(OR(E23="",F23=""),"",MAX(0,E23)*F23)</f>
        <v/>
      </c>
      <c r="H23" t="str">
        <f>IF(A23="","",SUMIFS(Lots!F$2:F$500,Lots!A$2:A$500,A23,Lots!H$2:H$500,"&gt;=0"))</f>
        <v/>
      </c>
      <c r="I23" s="2" t="str">
        <f>IF(OR(H23="",N(F23)=0),"",H23/F23)</f>
        <v/>
      </c>
    </row>
    <row r="24">
      <c r="E24" t="str">
        <f>IF(OR(B24="",C24=""),"",B24-C24-N(D24))</f>
        <v/>
      </c>
      <c r="G24" t="str">
        <f>IF(OR(E24="",F24=""),"",MAX(0,E24)*F24)</f>
        <v/>
      </c>
      <c r="H24" t="str">
        <f>IF(A24="","",SUMIFS(Lots!F$2:F$500,Lots!A$2:A$500,A24,Lots!H$2:H$500,"&gt;=0"))</f>
        <v/>
      </c>
      <c r="I24" s="2" t="str">
        <f>IF(OR(H24="",N(F24)=0),"",H24/F24)</f>
        <v/>
      </c>
    </row>
    <row r="25">
      <c r="E25" t="str">
        <f>IF(OR(B25="",C25=""),"",B25-C25-N(D25))</f>
        <v/>
      </c>
      <c r="G25" t="str">
        <f>IF(OR(E25="",F25=""),"",MAX(0,E25)*F25)</f>
        <v/>
      </c>
      <c r="H25" t="str">
        <f>IF(A25="","",SUMIFS(Lots!F$2:F$500,Lots!A$2:A$500,A25,Lots!H$2:H$500,"&gt;=0"))</f>
        <v/>
      </c>
      <c r="I25" s="2" t="str">
        <f>IF(OR(H25="",N(F25)=0),"",H25/F25)</f>
        <v/>
      </c>
    </row>
    <row r="26">
      <c r="E26" t="str">
        <f>IF(OR(B26="",C26=""),"",B26-C26-N(D26))</f>
        <v/>
      </c>
      <c r="G26" t="str">
        <f>IF(OR(E26="",F26=""),"",MAX(0,E26)*F26)</f>
        <v/>
      </c>
      <c r="H26" t="str">
        <f>IF(A26="","",SUMIFS(Lots!F$2:F$500,Lots!A$2:A$500,A26,Lots!H$2:H$500,"&gt;=0"))</f>
        <v/>
      </c>
      <c r="I26" s="2" t="str">
        <f>IF(OR(H26="",N(F26)=0),"",H26/F26)</f>
        <v/>
      </c>
    </row>
    <row r="27">
      <c r="E27" t="str">
        <f>IF(OR(B27="",C27=""),"",B27-C27-N(D27))</f>
        <v/>
      </c>
      <c r="G27" t="str">
        <f>IF(OR(E27="",F27=""),"",MAX(0,E27)*F27)</f>
        <v/>
      </c>
      <c r="H27" t="str">
        <f>IF(A27="","",SUMIFS(Lots!F$2:F$500,Lots!A$2:A$500,A27,Lots!H$2:H$500,"&gt;=0"))</f>
        <v/>
      </c>
      <c r="I27" s="2" t="str">
        <f>IF(OR(H27="",N(F27)=0),"",H27/F27)</f>
        <v/>
      </c>
    </row>
    <row r="28">
      <c r="E28" t="str">
        <f>IF(OR(B28="",C28=""),"",B28-C28-N(D28))</f>
        <v/>
      </c>
      <c r="G28" t="str">
        <f>IF(OR(E28="",F28=""),"",MAX(0,E28)*F28)</f>
        <v/>
      </c>
      <c r="H28" t="str">
        <f>IF(A28="","",SUMIFS(Lots!F$2:F$500,Lots!A$2:A$500,A28,Lots!H$2:H$500,"&gt;=0"))</f>
        <v/>
      </c>
      <c r="I28" s="2" t="str">
        <f>IF(OR(H28="",N(F28)=0),"",H28/F28)</f>
        <v/>
      </c>
    </row>
    <row r="29">
      <c r="E29" t="str">
        <f>IF(OR(B29="",C29=""),"",B29-C29-N(D29))</f>
        <v/>
      </c>
      <c r="G29" t="str">
        <f>IF(OR(E29="",F29=""),"",MAX(0,E29)*F29)</f>
        <v/>
      </c>
      <c r="H29" t="str">
        <f>IF(A29="","",SUMIFS(Lots!F$2:F$500,Lots!A$2:A$500,A29,Lots!H$2:H$500,"&gt;=0"))</f>
        <v/>
      </c>
      <c r="I29" s="2" t="str">
        <f>IF(OR(H29="",N(F29)=0),"",H29/F29)</f>
        <v/>
      </c>
    </row>
    <row r="30">
      <c r="E30" t="str">
        <f>IF(OR(B30="",C30=""),"",B30-C30-N(D30))</f>
        <v/>
      </c>
      <c r="G30" t="str">
        <f>IF(OR(E30="",F30=""),"",MAX(0,E30)*F30)</f>
        <v/>
      </c>
      <c r="H30" t="str">
        <f>IF(A30="","",SUMIFS(Lots!F$2:F$500,Lots!A$2:A$500,A30,Lots!H$2:H$500,"&gt;=0"))</f>
        <v/>
      </c>
      <c r="I30" s="2" t="str">
        <f>IF(OR(H30="",N(F30)=0),"",H30/F30)</f>
        <v/>
      </c>
    </row>
    <row r="31">
      <c r="E31" t="str">
        <f>IF(OR(B31="",C31=""),"",B31-C31-N(D31))</f>
        <v/>
      </c>
      <c r="G31" t="str">
        <f>IF(OR(E31="",F31=""),"",MAX(0,E31)*F31)</f>
        <v/>
      </c>
      <c r="H31" t="str">
        <f>IF(A31="","",SUMIFS(Lots!F$2:F$500,Lots!A$2:A$500,A31,Lots!H$2:H$500,"&gt;=0"))</f>
        <v/>
      </c>
      <c r="I31" s="2" t="str">
        <f>IF(OR(H31="",N(F31)=0),"",H31/F31)</f>
        <v/>
      </c>
    </row>
    <row r="32">
      <c r="E32" t="str">
        <f>IF(OR(B32="",C32=""),"",B32-C32-N(D32))</f>
        <v/>
      </c>
      <c r="G32" t="str">
        <f>IF(OR(E32="",F32=""),"",MAX(0,E32)*F32)</f>
        <v/>
      </c>
      <c r="H32" t="str">
        <f>IF(A32="","",SUMIFS(Lots!F$2:F$500,Lots!A$2:A$500,A32,Lots!H$2:H$500,"&gt;=0"))</f>
        <v/>
      </c>
      <c r="I32" s="2" t="str">
        <f>IF(OR(H32="",N(F32)=0),"",H32/F32)</f>
        <v/>
      </c>
    </row>
    <row r="33">
      <c r="E33" t="str">
        <f>IF(OR(B33="",C33=""),"",B33-C33-N(D33))</f>
        <v/>
      </c>
      <c r="G33" t="str">
        <f>IF(OR(E33="",F33=""),"",MAX(0,E33)*F33)</f>
        <v/>
      </c>
      <c r="H33" t="str">
        <f>IF(A33="","",SUMIFS(Lots!F$2:F$500,Lots!A$2:A$500,A33,Lots!H$2:H$500,"&gt;=0"))</f>
        <v/>
      </c>
      <c r="I33" s="2" t="str">
        <f>IF(OR(H33="",N(F33)=0),"",H33/F33)</f>
        <v/>
      </c>
    </row>
    <row r="34">
      <c r="E34" t="str">
        <f>IF(OR(B34="",C34=""),"",B34-C34-N(D34))</f>
        <v/>
      </c>
      <c r="G34" t="str">
        <f>IF(OR(E34="",F34=""),"",MAX(0,E34)*F34)</f>
        <v/>
      </c>
      <c r="H34" t="str">
        <f>IF(A34="","",SUMIFS(Lots!F$2:F$500,Lots!A$2:A$500,A34,Lots!H$2:H$500,"&gt;=0"))</f>
        <v/>
      </c>
      <c r="I34" s="2" t="str">
        <f>IF(OR(H34="",N(F34)=0),"",H34/F34)</f>
        <v/>
      </c>
    </row>
    <row r="35">
      <c r="E35" t="str">
        <f>IF(OR(B35="",C35=""),"",B35-C35-N(D35))</f>
        <v/>
      </c>
      <c r="G35" t="str">
        <f>IF(OR(E35="",F35=""),"",MAX(0,E35)*F35)</f>
        <v/>
      </c>
      <c r="H35" t="str">
        <f>IF(A35="","",SUMIFS(Lots!F$2:F$500,Lots!A$2:A$500,A35,Lots!H$2:H$500,"&gt;=0"))</f>
        <v/>
      </c>
      <c r="I35" s="2" t="str">
        <f>IF(OR(H35="",N(F35)=0),"",H35/F35)</f>
        <v/>
      </c>
    </row>
    <row r="36">
      <c r="E36" t="str">
        <f>IF(OR(B36="",C36=""),"",B36-C36-N(D36))</f>
        <v/>
      </c>
      <c r="G36" t="str">
        <f>IF(OR(E36="",F36=""),"",MAX(0,E36)*F36)</f>
        <v/>
      </c>
      <c r="H36" t="str">
        <f>IF(A36="","",SUMIFS(Lots!F$2:F$500,Lots!A$2:A$500,A36,Lots!H$2:H$500,"&gt;=0"))</f>
        <v/>
      </c>
      <c r="I36" s="2" t="str">
        <f>IF(OR(H36="",N(F36)=0),"",H36/F36)</f>
        <v/>
      </c>
    </row>
    <row r="37">
      <c r="E37" t="str">
        <f>IF(OR(B37="",C37=""),"",B37-C37-N(D37))</f>
        <v/>
      </c>
      <c r="G37" t="str">
        <f>IF(OR(E37="",F37=""),"",MAX(0,E37)*F37)</f>
        <v/>
      </c>
      <c r="H37" t="str">
        <f>IF(A37="","",SUMIFS(Lots!F$2:F$500,Lots!A$2:A$500,A37,Lots!H$2:H$500,"&gt;=0"))</f>
        <v/>
      </c>
      <c r="I37" s="2" t="str">
        <f>IF(OR(H37="",N(F37)=0),"",H37/F37)</f>
        <v/>
      </c>
    </row>
    <row r="38">
      <c r="E38" t="str">
        <f>IF(OR(B38="",C38=""),"",B38-C38-N(D38))</f>
        <v/>
      </c>
      <c r="G38" t="str">
        <f>IF(OR(E38="",F38=""),"",MAX(0,E38)*F38)</f>
        <v/>
      </c>
      <c r="H38" t="str">
        <f>IF(A38="","",SUMIFS(Lots!F$2:F$500,Lots!A$2:A$500,A38,Lots!H$2:H$500,"&gt;=0"))</f>
        <v/>
      </c>
      <c r="I38" s="2" t="str">
        <f>IF(OR(H38="",N(F38)=0),"",H38/F38)</f>
        <v/>
      </c>
    </row>
    <row r="39">
      <c r="E39" t="str">
        <f>IF(OR(B39="",C39=""),"",B39-C39-N(D39))</f>
        <v/>
      </c>
      <c r="G39" t="str">
        <f>IF(OR(E39="",F39=""),"",MAX(0,E39)*F39)</f>
        <v/>
      </c>
      <c r="H39" t="str">
        <f>IF(A39="","",SUMIFS(Lots!F$2:F$500,Lots!A$2:A$500,A39,Lots!H$2:H$500,"&gt;=0"))</f>
        <v/>
      </c>
      <c r="I39" s="2" t="str">
        <f>IF(OR(H39="",N(F39)=0),"",H39/F39)</f>
        <v/>
      </c>
    </row>
    <row r="40">
      <c r="E40" t="str">
        <f>IF(OR(B40="",C40=""),"",B40-C40-N(D40))</f>
        <v/>
      </c>
      <c r="G40" t="str">
        <f>IF(OR(E40="",F40=""),"",MAX(0,E40)*F40)</f>
        <v/>
      </c>
      <c r="H40" t="str">
        <f>IF(A40="","",SUMIFS(Lots!F$2:F$500,Lots!A$2:A$500,A40,Lots!H$2:H$500,"&gt;=0"))</f>
        <v/>
      </c>
      <c r="I40" s="2" t="str">
        <f>IF(OR(H40="",N(F40)=0),"",H40/F40)</f>
        <v/>
      </c>
    </row>
    <row r="41">
      <c r="E41" t="str">
        <f>IF(OR(B41="",C41=""),"",B41-C41-N(D41))</f>
        <v/>
      </c>
      <c r="G41" t="str">
        <f>IF(OR(E41="",F41=""),"",MAX(0,E41)*F41)</f>
        <v/>
      </c>
      <c r="H41" t="str">
        <f>IF(A41="","",SUMIFS(Lots!F$2:F$500,Lots!A$2:A$500,A41,Lots!H$2:H$500,"&gt;=0"))</f>
        <v/>
      </c>
      <c r="I41" s="2" t="str">
        <f>IF(OR(H41="",N(F41)=0),"",H41/F41)</f>
        <v/>
      </c>
    </row>
    <row r="42">
      <c r="E42" t="str">
        <f>IF(OR(B42="",C42=""),"",B42-C42-N(D42))</f>
        <v/>
      </c>
      <c r="G42" t="str">
        <f>IF(OR(E42="",F42=""),"",MAX(0,E42)*F42)</f>
        <v/>
      </c>
      <c r="H42" t="str">
        <f>IF(A42="","",SUMIFS(Lots!F$2:F$500,Lots!A$2:A$500,A42,Lots!H$2:H$500,"&gt;=0"))</f>
        <v/>
      </c>
      <c r="I42" s="2" t="str">
        <f>IF(OR(H42="",N(F42)=0),"",H42/F42)</f>
        <v/>
      </c>
    </row>
    <row r="43">
      <c r="E43" t="str">
        <f>IF(OR(B43="",C43=""),"",B43-C43-N(D43))</f>
        <v/>
      </c>
      <c r="G43" t="str">
        <f>IF(OR(E43="",F43=""),"",MAX(0,E43)*F43)</f>
        <v/>
      </c>
      <c r="H43" t="str">
        <f>IF(A43="","",SUMIFS(Lots!F$2:F$500,Lots!A$2:A$500,A43,Lots!H$2:H$500,"&gt;=0"))</f>
        <v/>
      </c>
      <c r="I43" s="2" t="str">
        <f>IF(OR(H43="",N(F43)=0),"",H43/F43)</f>
        <v/>
      </c>
    </row>
    <row r="44">
      <c r="E44" t="str">
        <f>IF(OR(B44="",C44=""),"",B44-C44-N(D44))</f>
        <v/>
      </c>
      <c r="G44" t="str">
        <f>IF(OR(E44="",F44=""),"",MAX(0,E44)*F44)</f>
        <v/>
      </c>
      <c r="H44" t="str">
        <f>IF(A44="","",SUMIFS(Lots!F$2:F$500,Lots!A$2:A$500,A44,Lots!H$2:H$500,"&gt;=0"))</f>
        <v/>
      </c>
      <c r="I44" s="2" t="str">
        <f>IF(OR(H44="",N(F44)=0),"",H44/F44)</f>
        <v/>
      </c>
    </row>
    <row r="45">
      <c r="E45" t="str">
        <f>IF(OR(B45="",C45=""),"",B45-C45-N(D45))</f>
        <v/>
      </c>
      <c r="G45" t="str">
        <f>IF(OR(E45="",F45=""),"",MAX(0,E45)*F45)</f>
        <v/>
      </c>
      <c r="H45" t="str">
        <f>IF(A45="","",SUMIFS(Lots!F$2:F$500,Lots!A$2:A$500,A45,Lots!H$2:H$500,"&gt;=0"))</f>
        <v/>
      </c>
      <c r="I45" s="2" t="str">
        <f>IF(OR(H45="",N(F45)=0),"",H45/F45)</f>
        <v/>
      </c>
    </row>
    <row r="46">
      <c r="E46" t="str">
        <f>IF(OR(B46="",C46=""),"",B46-C46-N(D46))</f>
        <v/>
      </c>
      <c r="G46" t="str">
        <f>IF(OR(E46="",F46=""),"",MAX(0,E46)*F46)</f>
        <v/>
      </c>
      <c r="H46" t="str">
        <f>IF(A46="","",SUMIFS(Lots!F$2:F$500,Lots!A$2:A$500,A46,Lots!H$2:H$500,"&gt;=0"))</f>
        <v/>
      </c>
      <c r="I46" s="2" t="str">
        <f>IF(OR(H46="",N(F46)=0),"",H46/F46)</f>
        <v/>
      </c>
    </row>
    <row r="47">
      <c r="E47" t="str">
        <f>IF(OR(B47="",C47=""),"",B47-C47-N(D47))</f>
        <v/>
      </c>
      <c r="G47" t="str">
        <f>IF(OR(E47="",F47=""),"",MAX(0,E47)*F47)</f>
        <v/>
      </c>
      <c r="H47" t="str">
        <f>IF(A47="","",SUMIFS(Lots!F$2:F$500,Lots!A$2:A$500,A47,Lots!H$2:H$500,"&gt;=0"))</f>
        <v/>
      </c>
      <c r="I47" s="2" t="str">
        <f>IF(OR(H47="",N(F47)=0),"",H47/F47)</f>
        <v/>
      </c>
    </row>
    <row r="48">
      <c r="E48" t="str">
        <f>IF(OR(B48="",C48=""),"",B48-C48-N(D48))</f>
        <v/>
      </c>
      <c r="G48" t="str">
        <f>IF(OR(E48="",F48=""),"",MAX(0,E48)*F48)</f>
        <v/>
      </c>
      <c r="H48" t="str">
        <f>IF(A48="","",SUMIFS(Lots!F$2:F$500,Lots!A$2:A$500,A48,Lots!H$2:H$500,"&gt;=0"))</f>
        <v/>
      </c>
      <c r="I48" s="2" t="str">
        <f>IF(OR(H48="",N(F48)=0),"",H48/F48)</f>
        <v/>
      </c>
    </row>
    <row r="49">
      <c r="E49" t="str">
        <f>IF(OR(B49="",C49=""),"",B49-C49-N(D49))</f>
        <v/>
      </c>
      <c r="G49" t="str">
        <f>IF(OR(E49="",F49=""),"",MAX(0,E49)*F49)</f>
        <v/>
      </c>
      <c r="H49" t="str">
        <f>IF(A49="","",SUMIFS(Lots!F$2:F$500,Lots!A$2:A$500,A49,Lots!H$2:H$500,"&gt;=0"))</f>
        <v/>
      </c>
      <c r="I49" s="2" t="str">
        <f>IF(OR(H49="",N(F49)=0),"",H49/F49)</f>
        <v/>
      </c>
    </row>
    <row r="50">
      <c r="E50" t="str">
        <f>IF(OR(B50="",C50=""),"",B50-C50-N(D50))</f>
        <v/>
      </c>
      <c r="G50" t="str">
        <f>IF(OR(E50="",F50=""),"",MAX(0,E50)*F50)</f>
        <v/>
      </c>
      <c r="H50" t="str">
        <f>IF(A50="","",SUMIFS(Lots!F$2:F$500,Lots!A$2:A$500,A50,Lots!H$2:H$500,"&gt;=0"))</f>
        <v/>
      </c>
      <c r="I50" s="2" t="str">
        <f>IF(OR(H50="",N(F50)=0),"",H50/F50)</f>
        <v/>
      </c>
    </row>
  </sheetData>
  <conditionalFormatting sqref="I2:I50">
    <cfRule type="expression" priority="1" dxfId="0">
      <formula>AND(ISNUMBER(I2),ISNUMBER(E2),I2&gt;E2)</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H500"/>
  <sheetViews>
    <sheetView tabSelected="0" workbookViewId="0">
      <pane ySplit="1" topLeftCell="A2" activePane="bottomLeft" state="frozen"/>
      <selection pane="bottomLeft" activeCell="A1" sqref="A1"/>
    </sheetView>
  </sheetViews>
  <sheetFormatPr baseColWidth="8" defaultRowHeight="15"/>
  <cols>
    <col width="22" customWidth="1" min="1" max="1"/>
    <col width="10" customWidth="1" min="2" max="2"/>
    <col width="11" customWidth="1" min="3" max="3"/>
    <col width="11" customWidth="1" min="4" max="4"/>
    <col width="12" customWidth="1" min="5" max="5"/>
    <col width="9" customWidth="1" min="6" max="6"/>
    <col width="11" customWidth="1" min="7" max="7"/>
    <col width="10" customWidth="1" min="8" max="8"/>
  </cols>
  <sheetData>
    <row r="1" ht="30" customHeight="1">
      <c r="A1" s="1" t="inlineStr">
        <is>
          <t>Product</t>
        </is>
      </c>
      <c r="B1" s="1" t="inlineStr">
        <is>
          <t>Lot</t>
        </is>
      </c>
      <c r="C1" s="1" t="inlineStr">
        <is>
          <t>Made</t>
        </is>
      </c>
      <c r="D1" s="1" t="inlineStr">
        <is>
          <t>Use by</t>
        </is>
      </c>
      <c r="E1" s="1" t="inlineStr">
        <is>
          <t>Last day to ship</t>
        </is>
      </c>
      <c r="F1" s="1" t="inlineStr">
        <is>
          <t>On hand</t>
        </is>
      </c>
      <c r="G1" s="1" t="inlineStr">
        <is>
          <t>As of</t>
        </is>
      </c>
      <c r="H1" s="1" t="inlineStr">
        <is>
          <t>Days left to ship</t>
        </is>
      </c>
    </row>
    <row r="2">
      <c r="A2" t="inlineStr">
        <is>
          <t>Firm tofu, 16 oz</t>
        </is>
      </c>
      <c r="B2" t="inlineStr">
        <is>
          <t>T-1001</t>
        </is>
      </c>
      <c r="C2" s="3" t="n">
        <v>46296</v>
      </c>
      <c r="D2" s="3">
        <f>IF(OR(A2="",C2=""),"",C2+IFERROR(VLOOKUP(A2,Products!A$2:B$50,2,FALSE),0))</f>
        <v>46331.0</v>
      </c>
      <c r="E2" s="3">
        <f>IF(D2="","",D2-IFERROR(VLOOKUP(A2,Products!A$2:C$50,3,FALSE),0)-IFERROR(VLOOKUP(A2,Products!A$2:D$50,4,FALSE),0))</f>
        <v>46309.0</v>
      </c>
      <c r="F2" t="n">
        <v>14</v>
      </c>
      <c r="G2" s="3" t="n">
        <v>46311</v>
      </c>
      <c r="H2">
        <f>IF(OR(E2="",N($G$2)=0),"",E2-$G$2)</f>
        <v>-2</v>
      </c>
    </row>
    <row r="3">
      <c r="A3" t="inlineStr">
        <is>
          <t>Firm tofu, 16 oz</t>
        </is>
      </c>
      <c r="B3" t="inlineStr">
        <is>
          <t>T-1012</t>
        </is>
      </c>
      <c r="C3" s="3" t="n">
        <v>46307</v>
      </c>
      <c r="D3" s="3">
        <f>IF(OR(A3="",C3=""),"",C3+IFERROR(VLOOKUP(A3,Products!A$2:B$50,2,FALSE),0))</f>
        <v>46342.0</v>
      </c>
      <c r="E3" s="3">
        <f>IF(D3="","",D3-IFERROR(VLOOKUP(A3,Products!A$2:C$50,3,FALSE),0)-IFERROR(VLOOKUP(A3,Products!A$2:D$50,4,FALSE),0))</f>
        <v>46320.0</v>
      </c>
      <c r="F3" t="n">
        <v>60</v>
      </c>
      <c r="H3">
        <f>IF(OR(E3="",N($G$2)=0),"",E3-$G$2)</f>
        <v>9</v>
      </c>
    </row>
    <row r="4">
      <c r="A4" t="inlineStr">
        <is>
          <t>Firm tofu, 16 oz</t>
        </is>
      </c>
      <c r="B4" t="inlineStr">
        <is>
          <t>T-1015</t>
        </is>
      </c>
      <c r="C4" s="3" t="n">
        <v>46310</v>
      </c>
      <c r="D4" s="3">
        <f>IF(OR(A4="",C4=""),"",C4+IFERROR(VLOOKUP(A4,Products!A$2:B$50,2,FALSE),0))</f>
        <v>46345.0</v>
      </c>
      <c r="E4" s="3">
        <f>IF(D4="","",D4-IFERROR(VLOOKUP(A4,Products!A$2:C$50,3,FALSE),0)-IFERROR(VLOOKUP(A4,Products!A$2:D$50,4,FALSE),0))</f>
        <v>46323.0</v>
      </c>
      <c r="F4" t="n">
        <v>120</v>
      </c>
      <c r="H4">
        <f>IF(OR(E4="",N($G$2)=0),"",E4-$G$2)</f>
        <v>12</v>
      </c>
    </row>
    <row r="5">
      <c r="A5" t="inlineStr">
        <is>
          <t>Smoked tofu, 8 oz</t>
        </is>
      </c>
      <c r="B5" t="inlineStr">
        <is>
          <t>S-0924</t>
        </is>
      </c>
      <c r="C5" s="3" t="n">
        <v>46289</v>
      </c>
      <c r="D5" s="3">
        <f>IF(OR(A5="",C5=""),"",C5+IFERROR(VLOOKUP(A5,Products!A$2:B$50,2,FALSE),0))</f>
        <v>46334.0</v>
      </c>
      <c r="E5" s="3">
        <f>IF(D5="","",D5-IFERROR(VLOOKUP(A5,Products!A$2:C$50,3,FALSE),0)-IFERROR(VLOOKUP(A5,Products!A$2:D$50,4,FALSE),0))</f>
        <v>46308.0</v>
      </c>
      <c r="F5" t="n">
        <v>6</v>
      </c>
      <c r="H5">
        <f>IF(OR(E5="",N($G$2)=0),"",E5-$G$2)</f>
        <v>-3</v>
      </c>
    </row>
    <row r="6">
      <c r="A6" t="inlineStr">
        <is>
          <t>Smoked tofu, 8 oz</t>
        </is>
      </c>
      <c r="B6" t="inlineStr">
        <is>
          <t>S-1008</t>
        </is>
      </c>
      <c r="C6" s="3" t="n">
        <v>46303</v>
      </c>
      <c r="D6" s="3">
        <f>IF(OR(A6="",C6=""),"",C6+IFERROR(VLOOKUP(A6,Products!A$2:B$50,2,FALSE),0))</f>
        <v>46348.0</v>
      </c>
      <c r="E6" s="3">
        <f>IF(D6="","",D6-IFERROR(VLOOKUP(A6,Products!A$2:C$50,3,FALSE),0)-IFERROR(VLOOKUP(A6,Products!A$2:D$50,4,FALSE),0))</f>
        <v>46322.0</v>
      </c>
      <c r="F6" t="n">
        <v>70</v>
      </c>
      <c r="H6">
        <f>IF(OR(E6="",N($G$2)=0),"",E6-$G$2)</f>
        <v>11</v>
      </c>
    </row>
    <row r="7">
      <c r="A7" t="inlineStr">
        <is>
          <t>Soy milk, half gallon</t>
        </is>
      </c>
      <c r="B7" t="inlineStr">
        <is>
          <t>M-1012</t>
        </is>
      </c>
      <c r="C7" s="3" t="n">
        <v>46307</v>
      </c>
      <c r="D7" s="3">
        <f>IF(OR(A7="",C7=""),"",C7+IFERROR(VLOOKUP(A7,Products!A$2:B$50,2,FALSE),0))</f>
        <v>46321.0</v>
      </c>
      <c r="E7" s="3">
        <f>IF(D7="","",D7-IFERROR(VLOOKUP(A7,Products!A$2:C$50,3,FALSE),0)-IFERROR(VLOOKUP(A7,Products!A$2:D$50,4,FALSE),0))</f>
        <v>46313.0</v>
      </c>
      <c r="F7" t="n">
        <v>12</v>
      </c>
      <c r="H7">
        <f>IF(OR(E7="",N($G$2)=0),"",E7-$G$2)</f>
        <v>2</v>
      </c>
    </row>
    <row r="8">
      <c r="A8" t="inlineStr">
        <is>
          <t>Soy milk, half gallon</t>
        </is>
      </c>
      <c r="B8" t="inlineStr">
        <is>
          <t>M-1015</t>
        </is>
      </c>
      <c r="C8" s="3" t="n">
        <v>46310</v>
      </c>
      <c r="D8" s="3">
        <f>IF(OR(A8="",C8=""),"",C8+IFERROR(VLOOKUP(A8,Products!A$2:B$50,2,FALSE),0))</f>
        <v>46324.0</v>
      </c>
      <c r="E8" s="3">
        <f>IF(D8="","",D8-IFERROR(VLOOKUP(A8,Products!A$2:C$50,3,FALSE),0)-IFERROR(VLOOKUP(A8,Products!A$2:D$50,4,FALSE),0))</f>
        <v>46316.0</v>
      </c>
      <c r="F8" t="n">
        <v>40</v>
      </c>
      <c r="H8">
        <f>IF(OR(E8="",N($G$2)=0),"",E8-$G$2)</f>
        <v>5</v>
      </c>
    </row>
    <row r="9">
      <c r="C9" s="3" t="n"/>
      <c r="D9" s="3" t="str">
        <f>IF(OR(A9="",C9=""),"",C9+IFERROR(VLOOKUP(A9,Products!A$2:B$50,2,FALSE),0))</f>
        <v/>
      </c>
      <c r="E9" s="3" t="str">
        <f>IF(D9="","",D9-IFERROR(VLOOKUP(A9,Products!A$2:C$50,3,FALSE),0)-IFERROR(VLOOKUP(A9,Products!A$2:D$50,4,FALSE),0))</f>
        <v/>
      </c>
      <c r="H9" t="str">
        <f>IF(OR(E9="",N($G$2)=0),"",E9-$G$2)</f>
        <v/>
      </c>
    </row>
    <row r="10">
      <c r="C10" s="3" t="n"/>
      <c r="D10" s="3" t="str">
        <f>IF(OR(A10="",C10=""),"",C10+IFERROR(VLOOKUP(A10,Products!A$2:B$50,2,FALSE),0))</f>
        <v/>
      </c>
      <c r="E10" s="3" t="str">
        <f>IF(D10="","",D10-IFERROR(VLOOKUP(A10,Products!A$2:C$50,3,FALSE),0)-IFERROR(VLOOKUP(A10,Products!A$2:D$50,4,FALSE),0))</f>
        <v/>
      </c>
      <c r="H10" t="str">
        <f>IF(OR(E10="",N($G$2)=0),"",E10-$G$2)</f>
        <v/>
      </c>
    </row>
    <row r="11">
      <c r="C11" s="3" t="n"/>
      <c r="D11" s="3" t="str">
        <f>IF(OR(A11="",C11=""),"",C11+IFERROR(VLOOKUP(A11,Products!A$2:B$50,2,FALSE),0))</f>
        <v/>
      </c>
      <c r="E11" s="3" t="str">
        <f>IF(D11="","",D11-IFERROR(VLOOKUP(A11,Products!A$2:C$50,3,FALSE),0)-IFERROR(VLOOKUP(A11,Products!A$2:D$50,4,FALSE),0))</f>
        <v/>
      </c>
      <c r="H11" t="str">
        <f>IF(OR(E11="",N($G$2)=0),"",E11-$G$2)</f>
        <v/>
      </c>
    </row>
    <row r="12">
      <c r="C12" s="3" t="n"/>
      <c r="D12" s="3" t="str">
        <f>IF(OR(A12="",C12=""),"",C12+IFERROR(VLOOKUP(A12,Products!A$2:B$50,2,FALSE),0))</f>
        <v/>
      </c>
      <c r="E12" s="3" t="str">
        <f>IF(D12="","",D12-IFERROR(VLOOKUP(A12,Products!A$2:C$50,3,FALSE),0)-IFERROR(VLOOKUP(A12,Products!A$2:D$50,4,FALSE),0))</f>
        <v/>
      </c>
      <c r="H12" t="str">
        <f>IF(OR(E12="",N($G$2)=0),"",E12-$G$2)</f>
        <v/>
      </c>
    </row>
    <row r="13">
      <c r="C13" s="3" t="n"/>
      <c r="D13" s="3" t="str">
        <f>IF(OR(A13="",C13=""),"",C13+IFERROR(VLOOKUP(A13,Products!A$2:B$50,2,FALSE),0))</f>
        <v/>
      </c>
      <c r="E13" s="3" t="str">
        <f>IF(D13="","",D13-IFERROR(VLOOKUP(A13,Products!A$2:C$50,3,FALSE),0)-IFERROR(VLOOKUP(A13,Products!A$2:D$50,4,FALSE),0))</f>
        <v/>
      </c>
      <c r="H13" t="str">
        <f>IF(OR(E13="",N($G$2)=0),"",E13-$G$2)</f>
        <v/>
      </c>
    </row>
    <row r="14">
      <c r="C14" s="3" t="n"/>
      <c r="D14" s="3" t="str">
        <f>IF(OR(A14="",C14=""),"",C14+IFERROR(VLOOKUP(A14,Products!A$2:B$50,2,FALSE),0))</f>
        <v/>
      </c>
      <c r="E14" s="3" t="str">
        <f>IF(D14="","",D14-IFERROR(VLOOKUP(A14,Products!A$2:C$50,3,FALSE),0)-IFERROR(VLOOKUP(A14,Products!A$2:D$50,4,FALSE),0))</f>
        <v/>
      </c>
      <c r="H14" t="str">
        <f>IF(OR(E14="",N($G$2)=0),"",E14-$G$2)</f>
        <v/>
      </c>
    </row>
    <row r="15">
      <c r="C15" s="3" t="n"/>
      <c r="D15" s="3" t="str">
        <f>IF(OR(A15="",C15=""),"",C15+IFERROR(VLOOKUP(A15,Products!A$2:B$50,2,FALSE),0))</f>
        <v/>
      </c>
      <c r="E15" s="3" t="str">
        <f>IF(D15="","",D15-IFERROR(VLOOKUP(A15,Products!A$2:C$50,3,FALSE),0)-IFERROR(VLOOKUP(A15,Products!A$2:D$50,4,FALSE),0))</f>
        <v/>
      </c>
      <c r="H15" t="str">
        <f>IF(OR(E15="",N($G$2)=0),"",E15-$G$2)</f>
        <v/>
      </c>
    </row>
    <row r="16">
      <c r="C16" s="3" t="n"/>
      <c r="D16" s="3" t="str">
        <f>IF(OR(A16="",C16=""),"",C16+IFERROR(VLOOKUP(A16,Products!A$2:B$50,2,FALSE),0))</f>
        <v/>
      </c>
      <c r="E16" s="3" t="str">
        <f>IF(D16="","",D16-IFERROR(VLOOKUP(A16,Products!A$2:C$50,3,FALSE),0)-IFERROR(VLOOKUP(A16,Products!A$2:D$50,4,FALSE),0))</f>
        <v/>
      </c>
      <c r="H16" t="str">
        <f>IF(OR(E16="",N($G$2)=0),"",E16-$G$2)</f>
        <v/>
      </c>
    </row>
    <row r="17">
      <c r="C17" s="3" t="n"/>
      <c r="D17" s="3" t="str">
        <f>IF(OR(A17="",C17=""),"",C17+IFERROR(VLOOKUP(A17,Products!A$2:B$50,2,FALSE),0))</f>
        <v/>
      </c>
      <c r="E17" s="3" t="str">
        <f>IF(D17="","",D17-IFERROR(VLOOKUP(A17,Products!A$2:C$50,3,FALSE),0)-IFERROR(VLOOKUP(A17,Products!A$2:D$50,4,FALSE),0))</f>
        <v/>
      </c>
      <c r="H17" t="str">
        <f>IF(OR(E17="",N($G$2)=0),"",E17-$G$2)</f>
        <v/>
      </c>
    </row>
    <row r="18">
      <c r="C18" s="3" t="n"/>
      <c r="D18" s="3" t="str">
        <f>IF(OR(A18="",C18=""),"",C18+IFERROR(VLOOKUP(A18,Products!A$2:B$50,2,FALSE),0))</f>
        <v/>
      </c>
      <c r="E18" s="3" t="str">
        <f>IF(D18="","",D18-IFERROR(VLOOKUP(A18,Products!A$2:C$50,3,FALSE),0)-IFERROR(VLOOKUP(A18,Products!A$2:D$50,4,FALSE),0))</f>
        <v/>
      </c>
      <c r="H18" t="str">
        <f>IF(OR(E18="",N($G$2)=0),"",E18-$G$2)</f>
        <v/>
      </c>
    </row>
    <row r="19">
      <c r="C19" s="3" t="n"/>
      <c r="D19" s="3" t="str">
        <f>IF(OR(A19="",C19=""),"",C19+IFERROR(VLOOKUP(A19,Products!A$2:B$50,2,FALSE),0))</f>
        <v/>
      </c>
      <c r="E19" s="3" t="str">
        <f>IF(D19="","",D19-IFERROR(VLOOKUP(A19,Products!A$2:C$50,3,FALSE),0)-IFERROR(VLOOKUP(A19,Products!A$2:D$50,4,FALSE),0))</f>
        <v/>
      </c>
      <c r="H19" t="str">
        <f>IF(OR(E19="",N($G$2)=0),"",E19-$G$2)</f>
        <v/>
      </c>
    </row>
    <row r="20">
      <c r="C20" s="3" t="n"/>
      <c r="D20" s="3" t="str">
        <f>IF(OR(A20="",C20=""),"",C20+IFERROR(VLOOKUP(A20,Products!A$2:B$50,2,FALSE),0))</f>
        <v/>
      </c>
      <c r="E20" s="3" t="str">
        <f>IF(D20="","",D20-IFERROR(VLOOKUP(A20,Products!A$2:C$50,3,FALSE),0)-IFERROR(VLOOKUP(A20,Products!A$2:D$50,4,FALSE),0))</f>
        <v/>
      </c>
      <c r="H20" t="str">
        <f>IF(OR(E20="",N($G$2)=0),"",E20-$G$2)</f>
        <v/>
      </c>
    </row>
    <row r="21">
      <c r="C21" s="3" t="n"/>
      <c r="D21" s="3" t="str">
        <f>IF(OR(A21="",C21=""),"",C21+IFERROR(VLOOKUP(A21,Products!A$2:B$50,2,FALSE),0))</f>
        <v/>
      </c>
      <c r="E21" s="3" t="str">
        <f>IF(D21="","",D21-IFERROR(VLOOKUP(A21,Products!A$2:C$50,3,FALSE),0)-IFERROR(VLOOKUP(A21,Products!A$2:D$50,4,FALSE),0))</f>
        <v/>
      </c>
      <c r="H21" t="str">
        <f>IF(OR(E21="",N($G$2)=0),"",E21-$G$2)</f>
        <v/>
      </c>
    </row>
    <row r="22">
      <c r="C22" s="3" t="n"/>
      <c r="D22" s="3" t="str">
        <f>IF(OR(A22="",C22=""),"",C22+IFERROR(VLOOKUP(A22,Products!A$2:B$50,2,FALSE),0))</f>
        <v/>
      </c>
      <c r="E22" s="3" t="str">
        <f>IF(D22="","",D22-IFERROR(VLOOKUP(A22,Products!A$2:C$50,3,FALSE),0)-IFERROR(VLOOKUP(A22,Products!A$2:D$50,4,FALSE),0))</f>
        <v/>
      </c>
      <c r="H22" t="str">
        <f>IF(OR(E22="",N($G$2)=0),"",E22-$G$2)</f>
        <v/>
      </c>
    </row>
    <row r="23">
      <c r="C23" s="3" t="n"/>
      <c r="D23" s="3" t="str">
        <f>IF(OR(A23="",C23=""),"",C23+IFERROR(VLOOKUP(A23,Products!A$2:B$50,2,FALSE),0))</f>
        <v/>
      </c>
      <c r="E23" s="3" t="str">
        <f>IF(D23="","",D23-IFERROR(VLOOKUP(A23,Products!A$2:C$50,3,FALSE),0)-IFERROR(VLOOKUP(A23,Products!A$2:D$50,4,FALSE),0))</f>
        <v/>
      </c>
      <c r="H23" t="str">
        <f>IF(OR(E23="",N($G$2)=0),"",E23-$G$2)</f>
        <v/>
      </c>
    </row>
    <row r="24">
      <c r="C24" s="3" t="n"/>
      <c r="D24" s="3" t="str">
        <f>IF(OR(A24="",C24=""),"",C24+IFERROR(VLOOKUP(A24,Products!A$2:B$50,2,FALSE),0))</f>
        <v/>
      </c>
      <c r="E24" s="3" t="str">
        <f>IF(D24="","",D24-IFERROR(VLOOKUP(A24,Products!A$2:C$50,3,FALSE),0)-IFERROR(VLOOKUP(A24,Products!A$2:D$50,4,FALSE),0))</f>
        <v/>
      </c>
      <c r="H24" t="str">
        <f>IF(OR(E24="",N($G$2)=0),"",E24-$G$2)</f>
        <v/>
      </c>
    </row>
    <row r="25">
      <c r="C25" s="3" t="n"/>
      <c r="D25" s="3" t="str">
        <f>IF(OR(A25="",C25=""),"",C25+IFERROR(VLOOKUP(A25,Products!A$2:B$50,2,FALSE),0))</f>
        <v/>
      </c>
      <c r="E25" s="3" t="str">
        <f>IF(D25="","",D25-IFERROR(VLOOKUP(A25,Products!A$2:C$50,3,FALSE),0)-IFERROR(VLOOKUP(A25,Products!A$2:D$50,4,FALSE),0))</f>
        <v/>
      </c>
      <c r="H25" t="str">
        <f>IF(OR(E25="",N($G$2)=0),"",E25-$G$2)</f>
        <v/>
      </c>
    </row>
    <row r="26">
      <c r="C26" s="3" t="n"/>
      <c r="D26" s="3" t="str">
        <f>IF(OR(A26="",C26=""),"",C26+IFERROR(VLOOKUP(A26,Products!A$2:B$50,2,FALSE),0))</f>
        <v/>
      </c>
      <c r="E26" s="3" t="str">
        <f>IF(D26="","",D26-IFERROR(VLOOKUP(A26,Products!A$2:C$50,3,FALSE),0)-IFERROR(VLOOKUP(A26,Products!A$2:D$50,4,FALSE),0))</f>
        <v/>
      </c>
      <c r="H26" t="str">
        <f>IF(OR(E26="",N($G$2)=0),"",E26-$G$2)</f>
        <v/>
      </c>
    </row>
    <row r="27">
      <c r="C27" s="3" t="n"/>
      <c r="D27" s="3" t="str">
        <f>IF(OR(A27="",C27=""),"",C27+IFERROR(VLOOKUP(A27,Products!A$2:B$50,2,FALSE),0))</f>
        <v/>
      </c>
      <c r="E27" s="3" t="str">
        <f>IF(D27="","",D27-IFERROR(VLOOKUP(A27,Products!A$2:C$50,3,FALSE),0)-IFERROR(VLOOKUP(A27,Products!A$2:D$50,4,FALSE),0))</f>
        <v/>
      </c>
      <c r="H27" t="str">
        <f>IF(OR(E27="",N($G$2)=0),"",E27-$G$2)</f>
        <v/>
      </c>
    </row>
    <row r="28">
      <c r="C28" s="3" t="n"/>
      <c r="D28" s="3" t="str">
        <f>IF(OR(A28="",C28=""),"",C28+IFERROR(VLOOKUP(A28,Products!A$2:B$50,2,FALSE),0))</f>
        <v/>
      </c>
      <c r="E28" s="3" t="str">
        <f>IF(D28="","",D28-IFERROR(VLOOKUP(A28,Products!A$2:C$50,3,FALSE),0)-IFERROR(VLOOKUP(A28,Products!A$2:D$50,4,FALSE),0))</f>
        <v/>
      </c>
      <c r="H28" t="str">
        <f>IF(OR(E28="",N($G$2)=0),"",E28-$G$2)</f>
        <v/>
      </c>
    </row>
    <row r="29">
      <c r="C29" s="3" t="n"/>
      <c r="D29" s="3" t="str">
        <f>IF(OR(A29="",C29=""),"",C29+IFERROR(VLOOKUP(A29,Products!A$2:B$50,2,FALSE),0))</f>
        <v/>
      </c>
      <c r="E29" s="3" t="str">
        <f>IF(D29="","",D29-IFERROR(VLOOKUP(A29,Products!A$2:C$50,3,FALSE),0)-IFERROR(VLOOKUP(A29,Products!A$2:D$50,4,FALSE),0))</f>
        <v/>
      </c>
      <c r="H29" t="str">
        <f>IF(OR(E29="",N($G$2)=0),"",E29-$G$2)</f>
        <v/>
      </c>
    </row>
    <row r="30">
      <c r="C30" s="3" t="n"/>
      <c r="D30" s="3" t="str">
        <f>IF(OR(A30="",C30=""),"",C30+IFERROR(VLOOKUP(A30,Products!A$2:B$50,2,FALSE),0))</f>
        <v/>
      </c>
      <c r="E30" s="3" t="str">
        <f>IF(D30="","",D30-IFERROR(VLOOKUP(A30,Products!A$2:C$50,3,FALSE),0)-IFERROR(VLOOKUP(A30,Products!A$2:D$50,4,FALSE),0))</f>
        <v/>
      </c>
      <c r="H30" t="str">
        <f>IF(OR(E30="",N($G$2)=0),"",E30-$G$2)</f>
        <v/>
      </c>
    </row>
    <row r="31">
      <c r="C31" s="3" t="n"/>
      <c r="D31" s="3" t="str">
        <f>IF(OR(A31="",C31=""),"",C31+IFERROR(VLOOKUP(A31,Products!A$2:B$50,2,FALSE),0))</f>
        <v/>
      </c>
      <c r="E31" s="3" t="str">
        <f>IF(D31="","",D31-IFERROR(VLOOKUP(A31,Products!A$2:C$50,3,FALSE),0)-IFERROR(VLOOKUP(A31,Products!A$2:D$50,4,FALSE),0))</f>
        <v/>
      </c>
      <c r="H31" t="str">
        <f>IF(OR(E31="",N($G$2)=0),"",E31-$G$2)</f>
        <v/>
      </c>
    </row>
    <row r="32">
      <c r="C32" s="3" t="n"/>
      <c r="D32" s="3" t="str">
        <f>IF(OR(A32="",C32=""),"",C32+IFERROR(VLOOKUP(A32,Products!A$2:B$50,2,FALSE),0))</f>
        <v/>
      </c>
      <c r="E32" s="3" t="str">
        <f>IF(D32="","",D32-IFERROR(VLOOKUP(A32,Products!A$2:C$50,3,FALSE),0)-IFERROR(VLOOKUP(A32,Products!A$2:D$50,4,FALSE),0))</f>
        <v/>
      </c>
      <c r="H32" t="str">
        <f>IF(OR(E32="",N($G$2)=0),"",E32-$G$2)</f>
        <v/>
      </c>
    </row>
    <row r="33">
      <c r="C33" s="3" t="n"/>
      <c r="D33" s="3" t="str">
        <f>IF(OR(A33="",C33=""),"",C33+IFERROR(VLOOKUP(A33,Products!A$2:B$50,2,FALSE),0))</f>
        <v/>
      </c>
      <c r="E33" s="3" t="str">
        <f>IF(D33="","",D33-IFERROR(VLOOKUP(A33,Products!A$2:C$50,3,FALSE),0)-IFERROR(VLOOKUP(A33,Products!A$2:D$50,4,FALSE),0))</f>
        <v/>
      </c>
      <c r="H33" t="str">
        <f>IF(OR(E33="",N($G$2)=0),"",E33-$G$2)</f>
        <v/>
      </c>
    </row>
    <row r="34">
      <c r="C34" s="3" t="n"/>
      <c r="D34" s="3" t="str">
        <f>IF(OR(A34="",C34=""),"",C34+IFERROR(VLOOKUP(A34,Products!A$2:B$50,2,FALSE),0))</f>
        <v/>
      </c>
      <c r="E34" s="3" t="str">
        <f>IF(D34="","",D34-IFERROR(VLOOKUP(A34,Products!A$2:C$50,3,FALSE),0)-IFERROR(VLOOKUP(A34,Products!A$2:D$50,4,FALSE),0))</f>
        <v/>
      </c>
      <c r="H34" t="str">
        <f>IF(OR(E34="",N($G$2)=0),"",E34-$G$2)</f>
        <v/>
      </c>
    </row>
    <row r="35">
      <c r="C35" s="3" t="n"/>
      <c r="D35" s="3" t="str">
        <f>IF(OR(A35="",C35=""),"",C35+IFERROR(VLOOKUP(A35,Products!A$2:B$50,2,FALSE),0))</f>
        <v/>
      </c>
      <c r="E35" s="3" t="str">
        <f>IF(D35="","",D35-IFERROR(VLOOKUP(A35,Products!A$2:C$50,3,FALSE),0)-IFERROR(VLOOKUP(A35,Products!A$2:D$50,4,FALSE),0))</f>
        <v/>
      </c>
      <c r="H35" t="str">
        <f>IF(OR(E35="",N($G$2)=0),"",E35-$G$2)</f>
        <v/>
      </c>
    </row>
    <row r="36">
      <c r="C36" s="3" t="n"/>
      <c r="D36" s="3" t="str">
        <f>IF(OR(A36="",C36=""),"",C36+IFERROR(VLOOKUP(A36,Products!A$2:B$50,2,FALSE),0))</f>
        <v/>
      </c>
      <c r="E36" s="3" t="str">
        <f>IF(D36="","",D36-IFERROR(VLOOKUP(A36,Products!A$2:C$50,3,FALSE),0)-IFERROR(VLOOKUP(A36,Products!A$2:D$50,4,FALSE),0))</f>
        <v/>
      </c>
      <c r="H36" t="str">
        <f>IF(OR(E36="",N($G$2)=0),"",E36-$G$2)</f>
        <v/>
      </c>
    </row>
    <row r="37">
      <c r="C37" s="3" t="n"/>
      <c r="D37" s="3" t="str">
        <f>IF(OR(A37="",C37=""),"",C37+IFERROR(VLOOKUP(A37,Products!A$2:B$50,2,FALSE),0))</f>
        <v/>
      </c>
      <c r="E37" s="3" t="str">
        <f>IF(D37="","",D37-IFERROR(VLOOKUP(A37,Products!A$2:C$50,3,FALSE),0)-IFERROR(VLOOKUP(A37,Products!A$2:D$50,4,FALSE),0))</f>
        <v/>
      </c>
      <c r="H37" t="str">
        <f>IF(OR(E37="",N($G$2)=0),"",E37-$G$2)</f>
        <v/>
      </c>
    </row>
    <row r="38">
      <c r="C38" s="3" t="n"/>
      <c r="D38" s="3" t="str">
        <f>IF(OR(A38="",C38=""),"",C38+IFERROR(VLOOKUP(A38,Products!A$2:B$50,2,FALSE),0))</f>
        <v/>
      </c>
      <c r="E38" s="3" t="str">
        <f>IF(D38="","",D38-IFERROR(VLOOKUP(A38,Products!A$2:C$50,3,FALSE),0)-IFERROR(VLOOKUP(A38,Products!A$2:D$50,4,FALSE),0))</f>
        <v/>
      </c>
      <c r="H38" t="str">
        <f>IF(OR(E38="",N($G$2)=0),"",E38-$G$2)</f>
        <v/>
      </c>
    </row>
    <row r="39">
      <c r="C39" s="3" t="n"/>
      <c r="D39" s="3" t="str">
        <f>IF(OR(A39="",C39=""),"",C39+IFERROR(VLOOKUP(A39,Products!A$2:B$50,2,FALSE),0))</f>
        <v/>
      </c>
      <c r="E39" s="3" t="str">
        <f>IF(D39="","",D39-IFERROR(VLOOKUP(A39,Products!A$2:C$50,3,FALSE),0)-IFERROR(VLOOKUP(A39,Products!A$2:D$50,4,FALSE),0))</f>
        <v/>
      </c>
      <c r="H39" t="str">
        <f>IF(OR(E39="",N($G$2)=0),"",E39-$G$2)</f>
        <v/>
      </c>
    </row>
    <row r="40">
      <c r="C40" s="3" t="n"/>
      <c r="D40" s="3" t="str">
        <f>IF(OR(A40="",C40=""),"",C40+IFERROR(VLOOKUP(A40,Products!A$2:B$50,2,FALSE),0))</f>
        <v/>
      </c>
      <c r="E40" s="3" t="str">
        <f>IF(D40="","",D40-IFERROR(VLOOKUP(A40,Products!A$2:C$50,3,FALSE),0)-IFERROR(VLOOKUP(A40,Products!A$2:D$50,4,FALSE),0))</f>
        <v/>
      </c>
      <c r="H40" t="str">
        <f>IF(OR(E40="",N($G$2)=0),"",E40-$G$2)</f>
        <v/>
      </c>
    </row>
    <row r="41">
      <c r="C41" s="3" t="n"/>
      <c r="D41" s="3" t="str">
        <f>IF(OR(A41="",C41=""),"",C41+IFERROR(VLOOKUP(A41,Products!A$2:B$50,2,FALSE),0))</f>
        <v/>
      </c>
      <c r="E41" s="3" t="str">
        <f>IF(D41="","",D41-IFERROR(VLOOKUP(A41,Products!A$2:C$50,3,FALSE),0)-IFERROR(VLOOKUP(A41,Products!A$2:D$50,4,FALSE),0))</f>
        <v/>
      </c>
      <c r="H41" t="str">
        <f>IF(OR(E41="",N($G$2)=0),"",E41-$G$2)</f>
        <v/>
      </c>
    </row>
    <row r="42">
      <c r="C42" s="3" t="n"/>
      <c r="D42" s="3" t="str">
        <f>IF(OR(A42="",C42=""),"",C42+IFERROR(VLOOKUP(A42,Products!A$2:B$50,2,FALSE),0))</f>
        <v/>
      </c>
      <c r="E42" s="3" t="str">
        <f>IF(D42="","",D42-IFERROR(VLOOKUP(A42,Products!A$2:C$50,3,FALSE),0)-IFERROR(VLOOKUP(A42,Products!A$2:D$50,4,FALSE),0))</f>
        <v/>
      </c>
      <c r="H42" t="str">
        <f>IF(OR(E42="",N($G$2)=0),"",E42-$G$2)</f>
        <v/>
      </c>
    </row>
    <row r="43">
      <c r="C43" s="3" t="n"/>
      <c r="D43" s="3" t="str">
        <f>IF(OR(A43="",C43=""),"",C43+IFERROR(VLOOKUP(A43,Products!A$2:B$50,2,FALSE),0))</f>
        <v/>
      </c>
      <c r="E43" s="3" t="str">
        <f>IF(D43="","",D43-IFERROR(VLOOKUP(A43,Products!A$2:C$50,3,FALSE),0)-IFERROR(VLOOKUP(A43,Products!A$2:D$50,4,FALSE),0))</f>
        <v/>
      </c>
      <c r="H43" t="str">
        <f>IF(OR(E43="",N($G$2)=0),"",E43-$G$2)</f>
        <v/>
      </c>
    </row>
    <row r="44">
      <c r="C44" s="3" t="n"/>
      <c r="D44" s="3" t="str">
        <f>IF(OR(A44="",C44=""),"",C44+IFERROR(VLOOKUP(A44,Products!A$2:B$50,2,FALSE),0))</f>
        <v/>
      </c>
      <c r="E44" s="3" t="str">
        <f>IF(D44="","",D44-IFERROR(VLOOKUP(A44,Products!A$2:C$50,3,FALSE),0)-IFERROR(VLOOKUP(A44,Products!A$2:D$50,4,FALSE),0))</f>
        <v/>
      </c>
      <c r="H44" t="str">
        <f>IF(OR(E44="",N($G$2)=0),"",E44-$G$2)</f>
        <v/>
      </c>
    </row>
    <row r="45">
      <c r="C45" s="3" t="n"/>
      <c r="D45" s="3" t="str">
        <f>IF(OR(A45="",C45=""),"",C45+IFERROR(VLOOKUP(A45,Products!A$2:B$50,2,FALSE),0))</f>
        <v/>
      </c>
      <c r="E45" s="3" t="str">
        <f>IF(D45="","",D45-IFERROR(VLOOKUP(A45,Products!A$2:C$50,3,FALSE),0)-IFERROR(VLOOKUP(A45,Products!A$2:D$50,4,FALSE),0))</f>
        <v/>
      </c>
      <c r="H45" t="str">
        <f>IF(OR(E45="",N($G$2)=0),"",E45-$G$2)</f>
        <v/>
      </c>
    </row>
    <row r="46">
      <c r="C46" s="3" t="n"/>
      <c r="D46" s="3" t="str">
        <f>IF(OR(A46="",C46=""),"",C46+IFERROR(VLOOKUP(A46,Products!A$2:B$50,2,FALSE),0))</f>
        <v/>
      </c>
      <c r="E46" s="3" t="str">
        <f>IF(D46="","",D46-IFERROR(VLOOKUP(A46,Products!A$2:C$50,3,FALSE),0)-IFERROR(VLOOKUP(A46,Products!A$2:D$50,4,FALSE),0))</f>
        <v/>
      </c>
      <c r="H46" t="str">
        <f>IF(OR(E46="",N($G$2)=0),"",E46-$G$2)</f>
        <v/>
      </c>
    </row>
    <row r="47">
      <c r="C47" s="3" t="n"/>
      <c r="D47" s="3" t="str">
        <f>IF(OR(A47="",C47=""),"",C47+IFERROR(VLOOKUP(A47,Products!A$2:B$50,2,FALSE),0))</f>
        <v/>
      </c>
      <c r="E47" s="3" t="str">
        <f>IF(D47="","",D47-IFERROR(VLOOKUP(A47,Products!A$2:C$50,3,FALSE),0)-IFERROR(VLOOKUP(A47,Products!A$2:D$50,4,FALSE),0))</f>
        <v/>
      </c>
      <c r="H47" t="str">
        <f>IF(OR(E47="",N($G$2)=0),"",E47-$G$2)</f>
        <v/>
      </c>
    </row>
    <row r="48">
      <c r="C48" s="3" t="n"/>
      <c r="D48" s="3" t="str">
        <f>IF(OR(A48="",C48=""),"",C48+IFERROR(VLOOKUP(A48,Products!A$2:B$50,2,FALSE),0))</f>
        <v/>
      </c>
      <c r="E48" s="3" t="str">
        <f>IF(D48="","",D48-IFERROR(VLOOKUP(A48,Products!A$2:C$50,3,FALSE),0)-IFERROR(VLOOKUP(A48,Products!A$2:D$50,4,FALSE),0))</f>
        <v/>
      </c>
      <c r="H48" t="str">
        <f>IF(OR(E48="",N($G$2)=0),"",E48-$G$2)</f>
        <v/>
      </c>
    </row>
    <row r="49">
      <c r="C49" s="3" t="n"/>
      <c r="D49" s="3" t="str">
        <f>IF(OR(A49="",C49=""),"",C49+IFERROR(VLOOKUP(A49,Products!A$2:B$50,2,FALSE),0))</f>
        <v/>
      </c>
      <c r="E49" s="3" t="str">
        <f>IF(D49="","",D49-IFERROR(VLOOKUP(A49,Products!A$2:C$50,3,FALSE),0)-IFERROR(VLOOKUP(A49,Products!A$2:D$50,4,FALSE),0))</f>
        <v/>
      </c>
      <c r="H49" t="str">
        <f>IF(OR(E49="",N($G$2)=0),"",E49-$G$2)</f>
        <v/>
      </c>
    </row>
    <row r="50">
      <c r="C50" s="3" t="n"/>
      <c r="D50" s="3" t="str">
        <f>IF(OR(A50="",C50=""),"",C50+IFERROR(VLOOKUP(A50,Products!A$2:B$50,2,FALSE),0))</f>
        <v/>
      </c>
      <c r="E50" s="3" t="str">
        <f>IF(D50="","",D50-IFERROR(VLOOKUP(A50,Products!A$2:C$50,3,FALSE),0)-IFERROR(VLOOKUP(A50,Products!A$2:D$50,4,FALSE),0))</f>
        <v/>
      </c>
      <c r="H50" t="str">
        <f>IF(OR(E50="",N($G$2)=0),"",E50-$G$2)</f>
        <v/>
      </c>
    </row>
    <row r="51">
      <c r="C51" s="3" t="n"/>
      <c r="D51" s="3" t="str">
        <f>IF(OR(A51="",C51=""),"",C51+IFERROR(VLOOKUP(A51,Products!A$2:B$50,2,FALSE),0))</f>
        <v/>
      </c>
      <c r="E51" s="3" t="str">
        <f>IF(D51="","",D51-IFERROR(VLOOKUP(A51,Products!A$2:C$50,3,FALSE),0)-IFERROR(VLOOKUP(A51,Products!A$2:D$50,4,FALSE),0))</f>
        <v/>
      </c>
      <c r="H51" t="str">
        <f>IF(OR(E51="",N($G$2)=0),"",E51-$G$2)</f>
        <v/>
      </c>
    </row>
    <row r="52">
      <c r="C52" s="3" t="n"/>
      <c r="D52" s="3" t="str">
        <f>IF(OR(A52="",C52=""),"",C52+IFERROR(VLOOKUP(A52,Products!A$2:B$50,2,FALSE),0))</f>
        <v/>
      </c>
      <c r="E52" s="3" t="str">
        <f>IF(D52="","",D52-IFERROR(VLOOKUP(A52,Products!A$2:C$50,3,FALSE),0)-IFERROR(VLOOKUP(A52,Products!A$2:D$50,4,FALSE),0))</f>
        <v/>
      </c>
      <c r="H52" t="str">
        <f>IF(OR(E52="",N($G$2)=0),"",E52-$G$2)</f>
        <v/>
      </c>
    </row>
    <row r="53">
      <c r="C53" s="3" t="n"/>
      <c r="D53" s="3" t="str">
        <f>IF(OR(A53="",C53=""),"",C53+IFERROR(VLOOKUP(A53,Products!A$2:B$50,2,FALSE),0))</f>
        <v/>
      </c>
      <c r="E53" s="3" t="str">
        <f>IF(D53="","",D53-IFERROR(VLOOKUP(A53,Products!A$2:C$50,3,FALSE),0)-IFERROR(VLOOKUP(A53,Products!A$2:D$50,4,FALSE),0))</f>
        <v/>
      </c>
      <c r="H53" t="str">
        <f>IF(OR(E53="",N($G$2)=0),"",E53-$G$2)</f>
        <v/>
      </c>
    </row>
    <row r="54">
      <c r="C54" s="3" t="n"/>
      <c r="D54" s="3" t="str">
        <f>IF(OR(A54="",C54=""),"",C54+IFERROR(VLOOKUP(A54,Products!A$2:B$50,2,FALSE),0))</f>
        <v/>
      </c>
      <c r="E54" s="3" t="str">
        <f>IF(D54="","",D54-IFERROR(VLOOKUP(A54,Products!A$2:C$50,3,FALSE),0)-IFERROR(VLOOKUP(A54,Products!A$2:D$50,4,FALSE),0))</f>
        <v/>
      </c>
      <c r="H54" t="str">
        <f>IF(OR(E54="",N($G$2)=0),"",E54-$G$2)</f>
        <v/>
      </c>
    </row>
    <row r="55">
      <c r="C55" s="3" t="n"/>
      <c r="D55" s="3" t="str">
        <f>IF(OR(A55="",C55=""),"",C55+IFERROR(VLOOKUP(A55,Products!A$2:B$50,2,FALSE),0))</f>
        <v/>
      </c>
      <c r="E55" s="3" t="str">
        <f>IF(D55="","",D55-IFERROR(VLOOKUP(A55,Products!A$2:C$50,3,FALSE),0)-IFERROR(VLOOKUP(A55,Products!A$2:D$50,4,FALSE),0))</f>
        <v/>
      </c>
      <c r="H55" t="str">
        <f>IF(OR(E55="",N($G$2)=0),"",E55-$G$2)</f>
        <v/>
      </c>
    </row>
    <row r="56">
      <c r="C56" s="3" t="n"/>
      <c r="D56" s="3" t="str">
        <f>IF(OR(A56="",C56=""),"",C56+IFERROR(VLOOKUP(A56,Products!A$2:B$50,2,FALSE),0))</f>
        <v/>
      </c>
      <c r="E56" s="3" t="str">
        <f>IF(D56="","",D56-IFERROR(VLOOKUP(A56,Products!A$2:C$50,3,FALSE),0)-IFERROR(VLOOKUP(A56,Products!A$2:D$50,4,FALSE),0))</f>
        <v/>
      </c>
      <c r="H56" t="str">
        <f>IF(OR(E56="",N($G$2)=0),"",E56-$G$2)</f>
        <v/>
      </c>
    </row>
    <row r="57">
      <c r="C57" s="3" t="n"/>
      <c r="D57" s="3" t="str">
        <f>IF(OR(A57="",C57=""),"",C57+IFERROR(VLOOKUP(A57,Products!A$2:B$50,2,FALSE),0))</f>
        <v/>
      </c>
      <c r="E57" s="3" t="str">
        <f>IF(D57="","",D57-IFERROR(VLOOKUP(A57,Products!A$2:C$50,3,FALSE),0)-IFERROR(VLOOKUP(A57,Products!A$2:D$50,4,FALSE),0))</f>
        <v/>
      </c>
      <c r="H57" t="str">
        <f>IF(OR(E57="",N($G$2)=0),"",E57-$G$2)</f>
        <v/>
      </c>
    </row>
    <row r="58">
      <c r="C58" s="3" t="n"/>
      <c r="D58" s="3" t="str">
        <f>IF(OR(A58="",C58=""),"",C58+IFERROR(VLOOKUP(A58,Products!A$2:B$50,2,FALSE),0))</f>
        <v/>
      </c>
      <c r="E58" s="3" t="str">
        <f>IF(D58="","",D58-IFERROR(VLOOKUP(A58,Products!A$2:C$50,3,FALSE),0)-IFERROR(VLOOKUP(A58,Products!A$2:D$50,4,FALSE),0))</f>
        <v/>
      </c>
      <c r="H58" t="str">
        <f>IF(OR(E58="",N($G$2)=0),"",E58-$G$2)</f>
        <v/>
      </c>
    </row>
    <row r="59">
      <c r="C59" s="3" t="n"/>
      <c r="D59" s="3" t="str">
        <f>IF(OR(A59="",C59=""),"",C59+IFERROR(VLOOKUP(A59,Products!A$2:B$50,2,FALSE),0))</f>
        <v/>
      </c>
      <c r="E59" s="3" t="str">
        <f>IF(D59="","",D59-IFERROR(VLOOKUP(A59,Products!A$2:C$50,3,FALSE),0)-IFERROR(VLOOKUP(A59,Products!A$2:D$50,4,FALSE),0))</f>
        <v/>
      </c>
      <c r="H59" t="str">
        <f>IF(OR(E59="",N($G$2)=0),"",E59-$G$2)</f>
        <v/>
      </c>
    </row>
    <row r="60">
      <c r="C60" s="3" t="n"/>
      <c r="D60" s="3" t="str">
        <f>IF(OR(A60="",C60=""),"",C60+IFERROR(VLOOKUP(A60,Products!A$2:B$50,2,FALSE),0))</f>
        <v/>
      </c>
      <c r="E60" s="3" t="str">
        <f>IF(D60="","",D60-IFERROR(VLOOKUP(A60,Products!A$2:C$50,3,FALSE),0)-IFERROR(VLOOKUP(A60,Products!A$2:D$50,4,FALSE),0))</f>
        <v/>
      </c>
      <c r="H60" t="str">
        <f>IF(OR(E60="",N($G$2)=0),"",E60-$G$2)</f>
        <v/>
      </c>
    </row>
    <row r="61">
      <c r="C61" s="3" t="n"/>
      <c r="D61" s="3" t="str">
        <f>IF(OR(A61="",C61=""),"",C61+IFERROR(VLOOKUP(A61,Products!A$2:B$50,2,FALSE),0))</f>
        <v/>
      </c>
      <c r="E61" s="3" t="str">
        <f>IF(D61="","",D61-IFERROR(VLOOKUP(A61,Products!A$2:C$50,3,FALSE),0)-IFERROR(VLOOKUP(A61,Products!A$2:D$50,4,FALSE),0))</f>
        <v/>
      </c>
      <c r="H61" t="str">
        <f>IF(OR(E61="",N($G$2)=0),"",E61-$G$2)</f>
        <v/>
      </c>
    </row>
    <row r="62">
      <c r="C62" s="3" t="n"/>
      <c r="D62" s="3" t="str">
        <f>IF(OR(A62="",C62=""),"",C62+IFERROR(VLOOKUP(A62,Products!A$2:B$50,2,FALSE),0))</f>
        <v/>
      </c>
      <c r="E62" s="3" t="str">
        <f>IF(D62="","",D62-IFERROR(VLOOKUP(A62,Products!A$2:C$50,3,FALSE),0)-IFERROR(VLOOKUP(A62,Products!A$2:D$50,4,FALSE),0))</f>
        <v/>
      </c>
      <c r="H62" t="str">
        <f>IF(OR(E62="",N($G$2)=0),"",E62-$G$2)</f>
        <v/>
      </c>
    </row>
    <row r="63">
      <c r="C63" s="3" t="n"/>
      <c r="D63" s="3" t="str">
        <f>IF(OR(A63="",C63=""),"",C63+IFERROR(VLOOKUP(A63,Products!A$2:B$50,2,FALSE),0))</f>
        <v/>
      </c>
      <c r="E63" s="3" t="str">
        <f>IF(D63="","",D63-IFERROR(VLOOKUP(A63,Products!A$2:C$50,3,FALSE),0)-IFERROR(VLOOKUP(A63,Products!A$2:D$50,4,FALSE),0))</f>
        <v/>
      </c>
      <c r="H63" t="str">
        <f>IF(OR(E63="",N($G$2)=0),"",E63-$G$2)</f>
        <v/>
      </c>
    </row>
    <row r="64">
      <c r="C64" s="3" t="n"/>
      <c r="D64" s="3" t="str">
        <f>IF(OR(A64="",C64=""),"",C64+IFERROR(VLOOKUP(A64,Products!A$2:B$50,2,FALSE),0))</f>
        <v/>
      </c>
      <c r="E64" s="3" t="str">
        <f>IF(D64="","",D64-IFERROR(VLOOKUP(A64,Products!A$2:C$50,3,FALSE),0)-IFERROR(VLOOKUP(A64,Products!A$2:D$50,4,FALSE),0))</f>
        <v/>
      </c>
      <c r="H64" t="str">
        <f>IF(OR(E64="",N($G$2)=0),"",E64-$G$2)</f>
        <v/>
      </c>
    </row>
    <row r="65">
      <c r="C65" s="3" t="n"/>
      <c r="D65" s="3" t="str">
        <f>IF(OR(A65="",C65=""),"",C65+IFERROR(VLOOKUP(A65,Products!A$2:B$50,2,FALSE),0))</f>
        <v/>
      </c>
      <c r="E65" s="3" t="str">
        <f>IF(D65="","",D65-IFERROR(VLOOKUP(A65,Products!A$2:C$50,3,FALSE),0)-IFERROR(VLOOKUP(A65,Products!A$2:D$50,4,FALSE),0))</f>
        <v/>
      </c>
      <c r="H65" t="str">
        <f>IF(OR(E65="",N($G$2)=0),"",E65-$G$2)</f>
        <v/>
      </c>
    </row>
    <row r="66">
      <c r="C66" s="3" t="n"/>
      <c r="D66" s="3" t="str">
        <f>IF(OR(A66="",C66=""),"",C66+IFERROR(VLOOKUP(A66,Products!A$2:B$50,2,FALSE),0))</f>
        <v/>
      </c>
      <c r="E66" s="3" t="str">
        <f>IF(D66="","",D66-IFERROR(VLOOKUP(A66,Products!A$2:C$50,3,FALSE),0)-IFERROR(VLOOKUP(A66,Products!A$2:D$50,4,FALSE),0))</f>
        <v/>
      </c>
      <c r="H66" t="str">
        <f>IF(OR(E66="",N($G$2)=0),"",E66-$G$2)</f>
        <v/>
      </c>
    </row>
    <row r="67">
      <c r="C67" s="3" t="n"/>
      <c r="D67" s="3" t="str">
        <f>IF(OR(A67="",C67=""),"",C67+IFERROR(VLOOKUP(A67,Products!A$2:B$50,2,FALSE),0))</f>
        <v/>
      </c>
      <c r="E67" s="3" t="str">
        <f>IF(D67="","",D67-IFERROR(VLOOKUP(A67,Products!A$2:C$50,3,FALSE),0)-IFERROR(VLOOKUP(A67,Products!A$2:D$50,4,FALSE),0))</f>
        <v/>
      </c>
      <c r="H67" t="str">
        <f>IF(OR(E67="",N($G$2)=0),"",E67-$G$2)</f>
        <v/>
      </c>
    </row>
    <row r="68">
      <c r="C68" s="3" t="n"/>
      <c r="D68" s="3" t="str">
        <f>IF(OR(A68="",C68=""),"",C68+IFERROR(VLOOKUP(A68,Products!A$2:B$50,2,FALSE),0))</f>
        <v/>
      </c>
      <c r="E68" s="3" t="str">
        <f>IF(D68="","",D68-IFERROR(VLOOKUP(A68,Products!A$2:C$50,3,FALSE),0)-IFERROR(VLOOKUP(A68,Products!A$2:D$50,4,FALSE),0))</f>
        <v/>
      </c>
      <c r="H68" t="str">
        <f>IF(OR(E68="",N($G$2)=0),"",E68-$G$2)</f>
        <v/>
      </c>
    </row>
    <row r="69">
      <c r="C69" s="3" t="n"/>
      <c r="D69" s="3" t="str">
        <f>IF(OR(A69="",C69=""),"",C69+IFERROR(VLOOKUP(A69,Products!A$2:B$50,2,FALSE),0))</f>
        <v/>
      </c>
      <c r="E69" s="3" t="str">
        <f>IF(D69="","",D69-IFERROR(VLOOKUP(A69,Products!A$2:C$50,3,FALSE),0)-IFERROR(VLOOKUP(A69,Products!A$2:D$50,4,FALSE),0))</f>
        <v/>
      </c>
      <c r="H69" t="str">
        <f>IF(OR(E69="",N($G$2)=0),"",E69-$G$2)</f>
        <v/>
      </c>
    </row>
    <row r="70">
      <c r="C70" s="3" t="n"/>
      <c r="D70" s="3" t="str">
        <f>IF(OR(A70="",C70=""),"",C70+IFERROR(VLOOKUP(A70,Products!A$2:B$50,2,FALSE),0))</f>
        <v/>
      </c>
      <c r="E70" s="3" t="str">
        <f>IF(D70="","",D70-IFERROR(VLOOKUP(A70,Products!A$2:C$50,3,FALSE),0)-IFERROR(VLOOKUP(A70,Products!A$2:D$50,4,FALSE),0))</f>
        <v/>
      </c>
      <c r="H70" t="str">
        <f>IF(OR(E70="",N($G$2)=0),"",E70-$G$2)</f>
        <v/>
      </c>
    </row>
    <row r="71">
      <c r="C71" s="3" t="n"/>
      <c r="D71" s="3" t="str">
        <f>IF(OR(A71="",C71=""),"",C71+IFERROR(VLOOKUP(A71,Products!A$2:B$50,2,FALSE),0))</f>
        <v/>
      </c>
      <c r="E71" s="3" t="str">
        <f>IF(D71="","",D71-IFERROR(VLOOKUP(A71,Products!A$2:C$50,3,FALSE),0)-IFERROR(VLOOKUP(A71,Products!A$2:D$50,4,FALSE),0))</f>
        <v/>
      </c>
      <c r="H71" t="str">
        <f>IF(OR(E71="",N($G$2)=0),"",E71-$G$2)</f>
        <v/>
      </c>
    </row>
    <row r="72">
      <c r="C72" s="3" t="n"/>
      <c r="D72" s="3" t="str">
        <f>IF(OR(A72="",C72=""),"",C72+IFERROR(VLOOKUP(A72,Products!A$2:B$50,2,FALSE),0))</f>
        <v/>
      </c>
      <c r="E72" s="3" t="str">
        <f>IF(D72="","",D72-IFERROR(VLOOKUP(A72,Products!A$2:C$50,3,FALSE),0)-IFERROR(VLOOKUP(A72,Products!A$2:D$50,4,FALSE),0))</f>
        <v/>
      </c>
      <c r="H72" t="str">
        <f>IF(OR(E72="",N($G$2)=0),"",E72-$G$2)</f>
        <v/>
      </c>
    </row>
    <row r="73">
      <c r="C73" s="3" t="n"/>
      <c r="D73" s="3" t="str">
        <f>IF(OR(A73="",C73=""),"",C73+IFERROR(VLOOKUP(A73,Products!A$2:B$50,2,FALSE),0))</f>
        <v/>
      </c>
      <c r="E73" s="3" t="str">
        <f>IF(D73="","",D73-IFERROR(VLOOKUP(A73,Products!A$2:C$50,3,FALSE),0)-IFERROR(VLOOKUP(A73,Products!A$2:D$50,4,FALSE),0))</f>
        <v/>
      </c>
      <c r="H73" t="str">
        <f>IF(OR(E73="",N($G$2)=0),"",E73-$G$2)</f>
        <v/>
      </c>
    </row>
    <row r="74">
      <c r="C74" s="3" t="n"/>
      <c r="D74" s="3" t="str">
        <f>IF(OR(A74="",C74=""),"",C74+IFERROR(VLOOKUP(A74,Products!A$2:B$50,2,FALSE),0))</f>
        <v/>
      </c>
      <c r="E74" s="3" t="str">
        <f>IF(D74="","",D74-IFERROR(VLOOKUP(A74,Products!A$2:C$50,3,FALSE),0)-IFERROR(VLOOKUP(A74,Products!A$2:D$50,4,FALSE),0))</f>
        <v/>
      </c>
      <c r="H74" t="str">
        <f>IF(OR(E74="",N($G$2)=0),"",E74-$G$2)</f>
        <v/>
      </c>
    </row>
    <row r="75">
      <c r="C75" s="3" t="n"/>
      <c r="D75" s="3" t="str">
        <f>IF(OR(A75="",C75=""),"",C75+IFERROR(VLOOKUP(A75,Products!A$2:B$50,2,FALSE),0))</f>
        <v/>
      </c>
      <c r="E75" s="3" t="str">
        <f>IF(D75="","",D75-IFERROR(VLOOKUP(A75,Products!A$2:C$50,3,FALSE),0)-IFERROR(VLOOKUP(A75,Products!A$2:D$50,4,FALSE),0))</f>
        <v/>
      </c>
      <c r="H75" t="str">
        <f>IF(OR(E75="",N($G$2)=0),"",E75-$G$2)</f>
        <v/>
      </c>
    </row>
    <row r="76">
      <c r="C76" s="3" t="n"/>
      <c r="D76" s="3" t="str">
        <f>IF(OR(A76="",C76=""),"",C76+IFERROR(VLOOKUP(A76,Products!A$2:B$50,2,FALSE),0))</f>
        <v/>
      </c>
      <c r="E76" s="3" t="str">
        <f>IF(D76="","",D76-IFERROR(VLOOKUP(A76,Products!A$2:C$50,3,FALSE),0)-IFERROR(VLOOKUP(A76,Products!A$2:D$50,4,FALSE),0))</f>
        <v/>
      </c>
      <c r="H76" t="str">
        <f>IF(OR(E76="",N($G$2)=0),"",E76-$G$2)</f>
        <v/>
      </c>
    </row>
    <row r="77">
      <c r="C77" s="3" t="n"/>
      <c r="D77" s="3" t="str">
        <f>IF(OR(A77="",C77=""),"",C77+IFERROR(VLOOKUP(A77,Products!A$2:B$50,2,FALSE),0))</f>
        <v/>
      </c>
      <c r="E77" s="3" t="str">
        <f>IF(D77="","",D77-IFERROR(VLOOKUP(A77,Products!A$2:C$50,3,FALSE),0)-IFERROR(VLOOKUP(A77,Products!A$2:D$50,4,FALSE),0))</f>
        <v/>
      </c>
      <c r="H77" t="str">
        <f>IF(OR(E77="",N($G$2)=0),"",E77-$G$2)</f>
        <v/>
      </c>
    </row>
    <row r="78">
      <c r="C78" s="3" t="n"/>
      <c r="D78" s="3" t="str">
        <f>IF(OR(A78="",C78=""),"",C78+IFERROR(VLOOKUP(A78,Products!A$2:B$50,2,FALSE),0))</f>
        <v/>
      </c>
      <c r="E78" s="3" t="str">
        <f>IF(D78="","",D78-IFERROR(VLOOKUP(A78,Products!A$2:C$50,3,FALSE),0)-IFERROR(VLOOKUP(A78,Products!A$2:D$50,4,FALSE),0))</f>
        <v/>
      </c>
      <c r="H78" t="str">
        <f>IF(OR(E78="",N($G$2)=0),"",E78-$G$2)</f>
        <v/>
      </c>
    </row>
    <row r="79">
      <c r="C79" s="3" t="n"/>
      <c r="D79" s="3" t="str">
        <f>IF(OR(A79="",C79=""),"",C79+IFERROR(VLOOKUP(A79,Products!A$2:B$50,2,FALSE),0))</f>
        <v/>
      </c>
      <c r="E79" s="3" t="str">
        <f>IF(D79="","",D79-IFERROR(VLOOKUP(A79,Products!A$2:C$50,3,FALSE),0)-IFERROR(VLOOKUP(A79,Products!A$2:D$50,4,FALSE),0))</f>
        <v/>
      </c>
      <c r="H79" t="str">
        <f>IF(OR(E79="",N($G$2)=0),"",E79-$G$2)</f>
        <v/>
      </c>
    </row>
    <row r="80">
      <c r="C80" s="3" t="n"/>
      <c r="D80" s="3" t="str">
        <f>IF(OR(A80="",C80=""),"",C80+IFERROR(VLOOKUP(A80,Products!A$2:B$50,2,FALSE),0))</f>
        <v/>
      </c>
      <c r="E80" s="3" t="str">
        <f>IF(D80="","",D80-IFERROR(VLOOKUP(A80,Products!A$2:C$50,3,FALSE),0)-IFERROR(VLOOKUP(A80,Products!A$2:D$50,4,FALSE),0))</f>
        <v/>
      </c>
      <c r="H80" t="str">
        <f>IF(OR(E80="",N($G$2)=0),"",E80-$G$2)</f>
        <v/>
      </c>
    </row>
    <row r="81">
      <c r="C81" s="3" t="n"/>
      <c r="D81" s="3" t="str">
        <f>IF(OR(A81="",C81=""),"",C81+IFERROR(VLOOKUP(A81,Products!A$2:B$50,2,FALSE),0))</f>
        <v/>
      </c>
      <c r="E81" s="3" t="str">
        <f>IF(D81="","",D81-IFERROR(VLOOKUP(A81,Products!A$2:C$50,3,FALSE),0)-IFERROR(VLOOKUP(A81,Products!A$2:D$50,4,FALSE),0))</f>
        <v/>
      </c>
      <c r="H81" t="str">
        <f>IF(OR(E81="",N($G$2)=0),"",E81-$G$2)</f>
        <v/>
      </c>
    </row>
    <row r="82">
      <c r="C82" s="3" t="n"/>
      <c r="D82" s="3" t="str">
        <f>IF(OR(A82="",C82=""),"",C82+IFERROR(VLOOKUP(A82,Products!A$2:B$50,2,FALSE),0))</f>
        <v/>
      </c>
      <c r="E82" s="3" t="str">
        <f>IF(D82="","",D82-IFERROR(VLOOKUP(A82,Products!A$2:C$50,3,FALSE),0)-IFERROR(VLOOKUP(A82,Products!A$2:D$50,4,FALSE),0))</f>
        <v/>
      </c>
      <c r="H82" t="str">
        <f>IF(OR(E82="",N($G$2)=0),"",E82-$G$2)</f>
        <v/>
      </c>
    </row>
    <row r="83">
      <c r="C83" s="3" t="n"/>
      <c r="D83" s="3" t="str">
        <f>IF(OR(A83="",C83=""),"",C83+IFERROR(VLOOKUP(A83,Products!A$2:B$50,2,FALSE),0))</f>
        <v/>
      </c>
      <c r="E83" s="3" t="str">
        <f>IF(D83="","",D83-IFERROR(VLOOKUP(A83,Products!A$2:C$50,3,FALSE),0)-IFERROR(VLOOKUP(A83,Products!A$2:D$50,4,FALSE),0))</f>
        <v/>
      </c>
      <c r="H83" t="str">
        <f>IF(OR(E83="",N($G$2)=0),"",E83-$G$2)</f>
        <v/>
      </c>
    </row>
    <row r="84">
      <c r="C84" s="3" t="n"/>
      <c r="D84" s="3" t="str">
        <f>IF(OR(A84="",C84=""),"",C84+IFERROR(VLOOKUP(A84,Products!A$2:B$50,2,FALSE),0))</f>
        <v/>
      </c>
      <c r="E84" s="3" t="str">
        <f>IF(D84="","",D84-IFERROR(VLOOKUP(A84,Products!A$2:C$50,3,FALSE),0)-IFERROR(VLOOKUP(A84,Products!A$2:D$50,4,FALSE),0))</f>
        <v/>
      </c>
      <c r="H84" t="str">
        <f>IF(OR(E84="",N($G$2)=0),"",E84-$G$2)</f>
        <v/>
      </c>
    </row>
    <row r="85">
      <c r="C85" s="3" t="n"/>
      <c r="D85" s="3" t="str">
        <f>IF(OR(A85="",C85=""),"",C85+IFERROR(VLOOKUP(A85,Products!A$2:B$50,2,FALSE),0))</f>
        <v/>
      </c>
      <c r="E85" s="3" t="str">
        <f>IF(D85="","",D85-IFERROR(VLOOKUP(A85,Products!A$2:C$50,3,FALSE),0)-IFERROR(VLOOKUP(A85,Products!A$2:D$50,4,FALSE),0))</f>
        <v/>
      </c>
      <c r="H85" t="str">
        <f>IF(OR(E85="",N($G$2)=0),"",E85-$G$2)</f>
        <v/>
      </c>
    </row>
    <row r="86">
      <c r="C86" s="3" t="n"/>
      <c r="D86" s="3" t="str">
        <f>IF(OR(A86="",C86=""),"",C86+IFERROR(VLOOKUP(A86,Products!A$2:B$50,2,FALSE),0))</f>
        <v/>
      </c>
      <c r="E86" s="3" t="str">
        <f>IF(D86="","",D86-IFERROR(VLOOKUP(A86,Products!A$2:C$50,3,FALSE),0)-IFERROR(VLOOKUP(A86,Products!A$2:D$50,4,FALSE),0))</f>
        <v/>
      </c>
      <c r="H86" t="str">
        <f>IF(OR(E86="",N($G$2)=0),"",E86-$G$2)</f>
        <v/>
      </c>
    </row>
    <row r="87">
      <c r="C87" s="3" t="n"/>
      <c r="D87" s="3" t="str">
        <f>IF(OR(A87="",C87=""),"",C87+IFERROR(VLOOKUP(A87,Products!A$2:B$50,2,FALSE),0))</f>
        <v/>
      </c>
      <c r="E87" s="3" t="str">
        <f>IF(D87="","",D87-IFERROR(VLOOKUP(A87,Products!A$2:C$50,3,FALSE),0)-IFERROR(VLOOKUP(A87,Products!A$2:D$50,4,FALSE),0))</f>
        <v/>
      </c>
      <c r="H87" t="str">
        <f>IF(OR(E87="",N($G$2)=0),"",E87-$G$2)</f>
        <v/>
      </c>
    </row>
    <row r="88">
      <c r="C88" s="3" t="n"/>
      <c r="D88" s="3" t="str">
        <f>IF(OR(A88="",C88=""),"",C88+IFERROR(VLOOKUP(A88,Products!A$2:B$50,2,FALSE),0))</f>
        <v/>
      </c>
      <c r="E88" s="3" t="str">
        <f>IF(D88="","",D88-IFERROR(VLOOKUP(A88,Products!A$2:C$50,3,FALSE),0)-IFERROR(VLOOKUP(A88,Products!A$2:D$50,4,FALSE),0))</f>
        <v/>
      </c>
      <c r="H88" t="str">
        <f>IF(OR(E88="",N($G$2)=0),"",E88-$G$2)</f>
        <v/>
      </c>
    </row>
    <row r="89">
      <c r="C89" s="3" t="n"/>
      <c r="D89" s="3" t="str">
        <f>IF(OR(A89="",C89=""),"",C89+IFERROR(VLOOKUP(A89,Products!A$2:B$50,2,FALSE),0))</f>
        <v/>
      </c>
      <c r="E89" s="3" t="str">
        <f>IF(D89="","",D89-IFERROR(VLOOKUP(A89,Products!A$2:C$50,3,FALSE),0)-IFERROR(VLOOKUP(A89,Products!A$2:D$50,4,FALSE),0))</f>
        <v/>
      </c>
      <c r="H89" t="str">
        <f>IF(OR(E89="",N($G$2)=0),"",E89-$G$2)</f>
        <v/>
      </c>
    </row>
    <row r="90">
      <c r="C90" s="3" t="n"/>
      <c r="D90" s="3" t="str">
        <f>IF(OR(A90="",C90=""),"",C90+IFERROR(VLOOKUP(A90,Products!A$2:B$50,2,FALSE),0))</f>
        <v/>
      </c>
      <c r="E90" s="3" t="str">
        <f>IF(D90="","",D90-IFERROR(VLOOKUP(A90,Products!A$2:C$50,3,FALSE),0)-IFERROR(VLOOKUP(A90,Products!A$2:D$50,4,FALSE),0))</f>
        <v/>
      </c>
      <c r="H90" t="str">
        <f>IF(OR(E90="",N($G$2)=0),"",E90-$G$2)</f>
        <v/>
      </c>
    </row>
    <row r="91">
      <c r="C91" s="3" t="n"/>
      <c r="D91" s="3" t="str">
        <f>IF(OR(A91="",C91=""),"",C91+IFERROR(VLOOKUP(A91,Products!A$2:B$50,2,FALSE),0))</f>
        <v/>
      </c>
      <c r="E91" s="3" t="str">
        <f>IF(D91="","",D91-IFERROR(VLOOKUP(A91,Products!A$2:C$50,3,FALSE),0)-IFERROR(VLOOKUP(A91,Products!A$2:D$50,4,FALSE),0))</f>
        <v/>
      </c>
      <c r="H91" t="str">
        <f>IF(OR(E91="",N($G$2)=0),"",E91-$G$2)</f>
        <v/>
      </c>
    </row>
    <row r="92">
      <c r="C92" s="3" t="n"/>
      <c r="D92" s="3" t="str">
        <f>IF(OR(A92="",C92=""),"",C92+IFERROR(VLOOKUP(A92,Products!A$2:B$50,2,FALSE),0))</f>
        <v/>
      </c>
      <c r="E92" s="3" t="str">
        <f>IF(D92="","",D92-IFERROR(VLOOKUP(A92,Products!A$2:C$50,3,FALSE),0)-IFERROR(VLOOKUP(A92,Products!A$2:D$50,4,FALSE),0))</f>
        <v/>
      </c>
      <c r="H92" t="str">
        <f>IF(OR(E92="",N($G$2)=0),"",E92-$G$2)</f>
        <v/>
      </c>
    </row>
    <row r="93">
      <c r="C93" s="3" t="n"/>
      <c r="D93" s="3" t="str">
        <f>IF(OR(A93="",C93=""),"",C93+IFERROR(VLOOKUP(A93,Products!A$2:B$50,2,FALSE),0))</f>
        <v/>
      </c>
      <c r="E93" s="3" t="str">
        <f>IF(D93="","",D93-IFERROR(VLOOKUP(A93,Products!A$2:C$50,3,FALSE),0)-IFERROR(VLOOKUP(A93,Products!A$2:D$50,4,FALSE),0))</f>
        <v/>
      </c>
      <c r="H93" t="str">
        <f>IF(OR(E93="",N($G$2)=0),"",E93-$G$2)</f>
        <v/>
      </c>
    </row>
    <row r="94">
      <c r="C94" s="3" t="n"/>
      <c r="D94" s="3" t="str">
        <f>IF(OR(A94="",C94=""),"",C94+IFERROR(VLOOKUP(A94,Products!A$2:B$50,2,FALSE),0))</f>
        <v/>
      </c>
      <c r="E94" s="3" t="str">
        <f>IF(D94="","",D94-IFERROR(VLOOKUP(A94,Products!A$2:C$50,3,FALSE),0)-IFERROR(VLOOKUP(A94,Products!A$2:D$50,4,FALSE),0))</f>
        <v/>
      </c>
      <c r="H94" t="str">
        <f>IF(OR(E94="",N($G$2)=0),"",E94-$G$2)</f>
        <v/>
      </c>
    </row>
    <row r="95">
      <c r="C95" s="3" t="n"/>
      <c r="D95" s="3" t="str">
        <f>IF(OR(A95="",C95=""),"",C95+IFERROR(VLOOKUP(A95,Products!A$2:B$50,2,FALSE),0))</f>
        <v/>
      </c>
      <c r="E95" s="3" t="str">
        <f>IF(D95="","",D95-IFERROR(VLOOKUP(A95,Products!A$2:C$50,3,FALSE),0)-IFERROR(VLOOKUP(A95,Products!A$2:D$50,4,FALSE),0))</f>
        <v/>
      </c>
      <c r="H95" t="str">
        <f>IF(OR(E95="",N($G$2)=0),"",E95-$G$2)</f>
        <v/>
      </c>
    </row>
    <row r="96">
      <c r="C96" s="3" t="n"/>
      <c r="D96" s="3" t="str">
        <f>IF(OR(A96="",C96=""),"",C96+IFERROR(VLOOKUP(A96,Products!A$2:B$50,2,FALSE),0))</f>
        <v/>
      </c>
      <c r="E96" s="3" t="str">
        <f>IF(D96="","",D96-IFERROR(VLOOKUP(A96,Products!A$2:C$50,3,FALSE),0)-IFERROR(VLOOKUP(A96,Products!A$2:D$50,4,FALSE),0))</f>
        <v/>
      </c>
      <c r="H96" t="str">
        <f>IF(OR(E96="",N($G$2)=0),"",E96-$G$2)</f>
        <v/>
      </c>
    </row>
    <row r="97">
      <c r="C97" s="3" t="n"/>
      <c r="D97" s="3" t="str">
        <f>IF(OR(A97="",C97=""),"",C97+IFERROR(VLOOKUP(A97,Products!A$2:B$50,2,FALSE),0))</f>
        <v/>
      </c>
      <c r="E97" s="3" t="str">
        <f>IF(D97="","",D97-IFERROR(VLOOKUP(A97,Products!A$2:C$50,3,FALSE),0)-IFERROR(VLOOKUP(A97,Products!A$2:D$50,4,FALSE),0))</f>
        <v/>
      </c>
      <c r="H97" t="str">
        <f>IF(OR(E97="",N($G$2)=0),"",E97-$G$2)</f>
        <v/>
      </c>
    </row>
    <row r="98">
      <c r="C98" s="3" t="n"/>
      <c r="D98" s="3" t="str">
        <f>IF(OR(A98="",C98=""),"",C98+IFERROR(VLOOKUP(A98,Products!A$2:B$50,2,FALSE),0))</f>
        <v/>
      </c>
      <c r="E98" s="3" t="str">
        <f>IF(D98="","",D98-IFERROR(VLOOKUP(A98,Products!A$2:C$50,3,FALSE),0)-IFERROR(VLOOKUP(A98,Products!A$2:D$50,4,FALSE),0))</f>
        <v/>
      </c>
      <c r="H98" t="str">
        <f>IF(OR(E98="",N($G$2)=0),"",E98-$G$2)</f>
        <v/>
      </c>
    </row>
    <row r="99">
      <c r="C99" s="3" t="n"/>
      <c r="D99" s="3" t="str">
        <f>IF(OR(A99="",C99=""),"",C99+IFERROR(VLOOKUP(A99,Products!A$2:B$50,2,FALSE),0))</f>
        <v/>
      </c>
      <c r="E99" s="3" t="str">
        <f>IF(D99="","",D99-IFERROR(VLOOKUP(A99,Products!A$2:C$50,3,FALSE),0)-IFERROR(VLOOKUP(A99,Products!A$2:D$50,4,FALSE),0))</f>
        <v/>
      </c>
      <c r="H99" t="str">
        <f>IF(OR(E99="",N($G$2)=0),"",E99-$G$2)</f>
        <v/>
      </c>
    </row>
    <row r="100">
      <c r="C100" s="3" t="n"/>
      <c r="D100" s="3" t="str">
        <f>IF(OR(A100="",C100=""),"",C100+IFERROR(VLOOKUP(A100,Products!A$2:B$50,2,FALSE),0))</f>
        <v/>
      </c>
      <c r="E100" s="3" t="str">
        <f>IF(D100="","",D100-IFERROR(VLOOKUP(A100,Products!A$2:C$50,3,FALSE),0)-IFERROR(VLOOKUP(A100,Products!A$2:D$50,4,FALSE),0))</f>
        <v/>
      </c>
      <c r="H100" t="str">
        <f>IF(OR(E100="",N($G$2)=0),"",E100-$G$2)</f>
        <v/>
      </c>
    </row>
    <row r="101">
      <c r="C101" s="3" t="n"/>
      <c r="D101" s="3" t="str">
        <f>IF(OR(A101="",C101=""),"",C101+IFERROR(VLOOKUP(A101,Products!A$2:B$50,2,FALSE),0))</f>
        <v/>
      </c>
      <c r="E101" s="3" t="str">
        <f>IF(D101="","",D101-IFERROR(VLOOKUP(A101,Products!A$2:C$50,3,FALSE),0)-IFERROR(VLOOKUP(A101,Products!A$2:D$50,4,FALSE),0))</f>
        <v/>
      </c>
      <c r="H101" t="str">
        <f>IF(OR(E101="",N($G$2)=0),"",E101-$G$2)</f>
        <v/>
      </c>
    </row>
    <row r="102">
      <c r="C102" s="3" t="n"/>
      <c r="D102" s="3" t="str">
        <f>IF(OR(A102="",C102=""),"",C102+IFERROR(VLOOKUP(A102,Products!A$2:B$50,2,FALSE),0))</f>
        <v/>
      </c>
      <c r="E102" s="3" t="str">
        <f>IF(D102="","",D102-IFERROR(VLOOKUP(A102,Products!A$2:C$50,3,FALSE),0)-IFERROR(VLOOKUP(A102,Products!A$2:D$50,4,FALSE),0))</f>
        <v/>
      </c>
      <c r="H102" t="str">
        <f>IF(OR(E102="",N($G$2)=0),"",E102-$G$2)</f>
        <v/>
      </c>
    </row>
    <row r="103">
      <c r="C103" s="3" t="n"/>
      <c r="D103" s="3" t="str">
        <f>IF(OR(A103="",C103=""),"",C103+IFERROR(VLOOKUP(A103,Products!A$2:B$50,2,FALSE),0))</f>
        <v/>
      </c>
      <c r="E103" s="3" t="str">
        <f>IF(D103="","",D103-IFERROR(VLOOKUP(A103,Products!A$2:C$50,3,FALSE),0)-IFERROR(VLOOKUP(A103,Products!A$2:D$50,4,FALSE),0))</f>
        <v/>
      </c>
      <c r="H103" t="str">
        <f>IF(OR(E103="",N($G$2)=0),"",E103-$G$2)</f>
        <v/>
      </c>
    </row>
    <row r="104">
      <c r="C104" s="3" t="n"/>
      <c r="D104" s="3" t="str">
        <f>IF(OR(A104="",C104=""),"",C104+IFERROR(VLOOKUP(A104,Products!A$2:B$50,2,FALSE),0))</f>
        <v/>
      </c>
      <c r="E104" s="3" t="str">
        <f>IF(D104="","",D104-IFERROR(VLOOKUP(A104,Products!A$2:C$50,3,FALSE),0)-IFERROR(VLOOKUP(A104,Products!A$2:D$50,4,FALSE),0))</f>
        <v/>
      </c>
      <c r="H104" t="str">
        <f>IF(OR(E104="",N($G$2)=0),"",E104-$G$2)</f>
        <v/>
      </c>
    </row>
    <row r="105">
      <c r="C105" s="3" t="n"/>
      <c r="D105" s="3" t="str">
        <f>IF(OR(A105="",C105=""),"",C105+IFERROR(VLOOKUP(A105,Products!A$2:B$50,2,FALSE),0))</f>
        <v/>
      </c>
      <c r="E105" s="3" t="str">
        <f>IF(D105="","",D105-IFERROR(VLOOKUP(A105,Products!A$2:C$50,3,FALSE),0)-IFERROR(VLOOKUP(A105,Products!A$2:D$50,4,FALSE),0))</f>
        <v/>
      </c>
      <c r="H105" t="str">
        <f>IF(OR(E105="",N($G$2)=0),"",E105-$G$2)</f>
        <v/>
      </c>
    </row>
    <row r="106">
      <c r="C106" s="3" t="n"/>
      <c r="D106" s="3" t="str">
        <f>IF(OR(A106="",C106=""),"",C106+IFERROR(VLOOKUP(A106,Products!A$2:B$50,2,FALSE),0))</f>
        <v/>
      </c>
      <c r="E106" s="3" t="str">
        <f>IF(D106="","",D106-IFERROR(VLOOKUP(A106,Products!A$2:C$50,3,FALSE),0)-IFERROR(VLOOKUP(A106,Products!A$2:D$50,4,FALSE),0))</f>
        <v/>
      </c>
      <c r="H106" t="str">
        <f>IF(OR(E106="",N($G$2)=0),"",E106-$G$2)</f>
        <v/>
      </c>
    </row>
    <row r="107">
      <c r="C107" s="3" t="n"/>
      <c r="D107" s="3" t="str">
        <f>IF(OR(A107="",C107=""),"",C107+IFERROR(VLOOKUP(A107,Products!A$2:B$50,2,FALSE),0))</f>
        <v/>
      </c>
      <c r="E107" s="3" t="str">
        <f>IF(D107="","",D107-IFERROR(VLOOKUP(A107,Products!A$2:C$50,3,FALSE),0)-IFERROR(VLOOKUP(A107,Products!A$2:D$50,4,FALSE),0))</f>
        <v/>
      </c>
      <c r="H107" t="str">
        <f>IF(OR(E107="",N($G$2)=0),"",E107-$G$2)</f>
        <v/>
      </c>
    </row>
    <row r="108">
      <c r="C108" s="3" t="n"/>
      <c r="D108" s="3" t="str">
        <f>IF(OR(A108="",C108=""),"",C108+IFERROR(VLOOKUP(A108,Products!A$2:B$50,2,FALSE),0))</f>
        <v/>
      </c>
      <c r="E108" s="3" t="str">
        <f>IF(D108="","",D108-IFERROR(VLOOKUP(A108,Products!A$2:C$50,3,FALSE),0)-IFERROR(VLOOKUP(A108,Products!A$2:D$50,4,FALSE),0))</f>
        <v/>
      </c>
      <c r="H108" t="str">
        <f>IF(OR(E108="",N($G$2)=0),"",E108-$G$2)</f>
        <v/>
      </c>
    </row>
    <row r="109">
      <c r="C109" s="3" t="n"/>
      <c r="D109" s="3" t="str">
        <f>IF(OR(A109="",C109=""),"",C109+IFERROR(VLOOKUP(A109,Products!A$2:B$50,2,FALSE),0))</f>
        <v/>
      </c>
      <c r="E109" s="3" t="str">
        <f>IF(D109="","",D109-IFERROR(VLOOKUP(A109,Products!A$2:C$50,3,FALSE),0)-IFERROR(VLOOKUP(A109,Products!A$2:D$50,4,FALSE),0))</f>
        <v/>
      </c>
      <c r="H109" t="str">
        <f>IF(OR(E109="",N($G$2)=0),"",E109-$G$2)</f>
        <v/>
      </c>
    </row>
    <row r="110">
      <c r="C110" s="3" t="n"/>
      <c r="D110" s="3" t="str">
        <f>IF(OR(A110="",C110=""),"",C110+IFERROR(VLOOKUP(A110,Products!A$2:B$50,2,FALSE),0))</f>
        <v/>
      </c>
      <c r="E110" s="3" t="str">
        <f>IF(D110="","",D110-IFERROR(VLOOKUP(A110,Products!A$2:C$50,3,FALSE),0)-IFERROR(VLOOKUP(A110,Products!A$2:D$50,4,FALSE),0))</f>
        <v/>
      </c>
      <c r="H110" t="str">
        <f>IF(OR(E110="",N($G$2)=0),"",E110-$G$2)</f>
        <v/>
      </c>
    </row>
    <row r="111">
      <c r="C111" s="3" t="n"/>
      <c r="D111" s="3" t="str">
        <f>IF(OR(A111="",C111=""),"",C111+IFERROR(VLOOKUP(A111,Products!A$2:B$50,2,FALSE),0))</f>
        <v/>
      </c>
      <c r="E111" s="3" t="str">
        <f>IF(D111="","",D111-IFERROR(VLOOKUP(A111,Products!A$2:C$50,3,FALSE),0)-IFERROR(VLOOKUP(A111,Products!A$2:D$50,4,FALSE),0))</f>
        <v/>
      </c>
      <c r="H111" t="str">
        <f>IF(OR(E111="",N($G$2)=0),"",E111-$G$2)</f>
        <v/>
      </c>
    </row>
    <row r="112">
      <c r="C112" s="3" t="n"/>
      <c r="D112" s="3" t="str">
        <f>IF(OR(A112="",C112=""),"",C112+IFERROR(VLOOKUP(A112,Products!A$2:B$50,2,FALSE),0))</f>
        <v/>
      </c>
      <c r="E112" s="3" t="str">
        <f>IF(D112="","",D112-IFERROR(VLOOKUP(A112,Products!A$2:C$50,3,FALSE),0)-IFERROR(VLOOKUP(A112,Products!A$2:D$50,4,FALSE),0))</f>
        <v/>
      </c>
      <c r="H112" t="str">
        <f>IF(OR(E112="",N($G$2)=0),"",E112-$G$2)</f>
        <v/>
      </c>
    </row>
    <row r="113">
      <c r="C113" s="3" t="n"/>
      <c r="D113" s="3" t="str">
        <f>IF(OR(A113="",C113=""),"",C113+IFERROR(VLOOKUP(A113,Products!A$2:B$50,2,FALSE),0))</f>
        <v/>
      </c>
      <c r="E113" s="3" t="str">
        <f>IF(D113="","",D113-IFERROR(VLOOKUP(A113,Products!A$2:C$50,3,FALSE),0)-IFERROR(VLOOKUP(A113,Products!A$2:D$50,4,FALSE),0))</f>
        <v/>
      </c>
      <c r="H113" t="str">
        <f>IF(OR(E113="",N($G$2)=0),"",E113-$G$2)</f>
        <v/>
      </c>
    </row>
    <row r="114">
      <c r="C114" s="3" t="n"/>
      <c r="D114" s="3" t="str">
        <f>IF(OR(A114="",C114=""),"",C114+IFERROR(VLOOKUP(A114,Products!A$2:B$50,2,FALSE),0))</f>
        <v/>
      </c>
      <c r="E114" s="3" t="str">
        <f>IF(D114="","",D114-IFERROR(VLOOKUP(A114,Products!A$2:C$50,3,FALSE),0)-IFERROR(VLOOKUP(A114,Products!A$2:D$50,4,FALSE),0))</f>
        <v/>
      </c>
      <c r="H114" t="str">
        <f>IF(OR(E114="",N($G$2)=0),"",E114-$G$2)</f>
        <v/>
      </c>
    </row>
    <row r="115">
      <c r="C115" s="3" t="n"/>
      <c r="D115" s="3" t="str">
        <f>IF(OR(A115="",C115=""),"",C115+IFERROR(VLOOKUP(A115,Products!A$2:B$50,2,FALSE),0))</f>
        <v/>
      </c>
      <c r="E115" s="3" t="str">
        <f>IF(D115="","",D115-IFERROR(VLOOKUP(A115,Products!A$2:C$50,3,FALSE),0)-IFERROR(VLOOKUP(A115,Products!A$2:D$50,4,FALSE),0))</f>
        <v/>
      </c>
      <c r="H115" t="str">
        <f>IF(OR(E115="",N($G$2)=0),"",E115-$G$2)</f>
        <v/>
      </c>
    </row>
    <row r="116">
      <c r="C116" s="3" t="n"/>
      <c r="D116" s="3" t="str">
        <f>IF(OR(A116="",C116=""),"",C116+IFERROR(VLOOKUP(A116,Products!A$2:B$50,2,FALSE),0))</f>
        <v/>
      </c>
      <c r="E116" s="3" t="str">
        <f>IF(D116="","",D116-IFERROR(VLOOKUP(A116,Products!A$2:C$50,3,FALSE),0)-IFERROR(VLOOKUP(A116,Products!A$2:D$50,4,FALSE),0))</f>
        <v/>
      </c>
      <c r="H116" t="str">
        <f>IF(OR(E116="",N($G$2)=0),"",E116-$G$2)</f>
        <v/>
      </c>
    </row>
    <row r="117">
      <c r="C117" s="3" t="n"/>
      <c r="D117" s="3" t="str">
        <f>IF(OR(A117="",C117=""),"",C117+IFERROR(VLOOKUP(A117,Products!A$2:B$50,2,FALSE),0))</f>
        <v/>
      </c>
      <c r="E117" s="3" t="str">
        <f>IF(D117="","",D117-IFERROR(VLOOKUP(A117,Products!A$2:C$50,3,FALSE),0)-IFERROR(VLOOKUP(A117,Products!A$2:D$50,4,FALSE),0))</f>
        <v/>
      </c>
      <c r="H117" t="str">
        <f>IF(OR(E117="",N($G$2)=0),"",E117-$G$2)</f>
        <v/>
      </c>
    </row>
    <row r="118">
      <c r="C118" s="3" t="n"/>
      <c r="D118" s="3" t="str">
        <f>IF(OR(A118="",C118=""),"",C118+IFERROR(VLOOKUP(A118,Products!A$2:B$50,2,FALSE),0))</f>
        <v/>
      </c>
      <c r="E118" s="3" t="str">
        <f>IF(D118="","",D118-IFERROR(VLOOKUP(A118,Products!A$2:C$50,3,FALSE),0)-IFERROR(VLOOKUP(A118,Products!A$2:D$50,4,FALSE),0))</f>
        <v/>
      </c>
      <c r="H118" t="str">
        <f>IF(OR(E118="",N($G$2)=0),"",E118-$G$2)</f>
        <v/>
      </c>
    </row>
    <row r="119">
      <c r="C119" s="3" t="n"/>
      <c r="D119" s="3" t="str">
        <f>IF(OR(A119="",C119=""),"",C119+IFERROR(VLOOKUP(A119,Products!A$2:B$50,2,FALSE),0))</f>
        <v/>
      </c>
      <c r="E119" s="3" t="str">
        <f>IF(D119="","",D119-IFERROR(VLOOKUP(A119,Products!A$2:C$50,3,FALSE),0)-IFERROR(VLOOKUP(A119,Products!A$2:D$50,4,FALSE),0))</f>
        <v/>
      </c>
      <c r="H119" t="str">
        <f>IF(OR(E119="",N($G$2)=0),"",E119-$G$2)</f>
        <v/>
      </c>
    </row>
    <row r="120">
      <c r="C120" s="3" t="n"/>
      <c r="D120" s="3" t="str">
        <f>IF(OR(A120="",C120=""),"",C120+IFERROR(VLOOKUP(A120,Products!A$2:B$50,2,FALSE),0))</f>
        <v/>
      </c>
      <c r="E120" s="3" t="str">
        <f>IF(D120="","",D120-IFERROR(VLOOKUP(A120,Products!A$2:C$50,3,FALSE),0)-IFERROR(VLOOKUP(A120,Products!A$2:D$50,4,FALSE),0))</f>
        <v/>
      </c>
      <c r="H120" t="str">
        <f>IF(OR(E120="",N($G$2)=0),"",E120-$G$2)</f>
        <v/>
      </c>
    </row>
    <row r="121">
      <c r="C121" s="3" t="n"/>
      <c r="D121" s="3" t="str">
        <f>IF(OR(A121="",C121=""),"",C121+IFERROR(VLOOKUP(A121,Products!A$2:B$50,2,FALSE),0))</f>
        <v/>
      </c>
      <c r="E121" s="3" t="str">
        <f>IF(D121="","",D121-IFERROR(VLOOKUP(A121,Products!A$2:C$50,3,FALSE),0)-IFERROR(VLOOKUP(A121,Products!A$2:D$50,4,FALSE),0))</f>
        <v/>
      </c>
      <c r="H121" t="str">
        <f>IF(OR(E121="",N($G$2)=0),"",E121-$G$2)</f>
        <v/>
      </c>
    </row>
    <row r="122">
      <c r="C122" s="3" t="n"/>
      <c r="D122" s="3" t="str">
        <f>IF(OR(A122="",C122=""),"",C122+IFERROR(VLOOKUP(A122,Products!A$2:B$50,2,FALSE),0))</f>
        <v/>
      </c>
      <c r="E122" s="3" t="str">
        <f>IF(D122="","",D122-IFERROR(VLOOKUP(A122,Products!A$2:C$50,3,FALSE),0)-IFERROR(VLOOKUP(A122,Products!A$2:D$50,4,FALSE),0))</f>
        <v/>
      </c>
      <c r="H122" t="str">
        <f>IF(OR(E122="",N($G$2)=0),"",E122-$G$2)</f>
        <v/>
      </c>
    </row>
    <row r="123">
      <c r="C123" s="3" t="n"/>
      <c r="D123" s="3" t="str">
        <f>IF(OR(A123="",C123=""),"",C123+IFERROR(VLOOKUP(A123,Products!A$2:B$50,2,FALSE),0))</f>
        <v/>
      </c>
      <c r="E123" s="3" t="str">
        <f>IF(D123="","",D123-IFERROR(VLOOKUP(A123,Products!A$2:C$50,3,FALSE),0)-IFERROR(VLOOKUP(A123,Products!A$2:D$50,4,FALSE),0))</f>
        <v/>
      </c>
      <c r="H123" t="str">
        <f>IF(OR(E123="",N($G$2)=0),"",E123-$G$2)</f>
        <v/>
      </c>
    </row>
    <row r="124">
      <c r="C124" s="3" t="n"/>
      <c r="D124" s="3" t="str">
        <f>IF(OR(A124="",C124=""),"",C124+IFERROR(VLOOKUP(A124,Products!A$2:B$50,2,FALSE),0))</f>
        <v/>
      </c>
      <c r="E124" s="3" t="str">
        <f>IF(D124="","",D124-IFERROR(VLOOKUP(A124,Products!A$2:C$50,3,FALSE),0)-IFERROR(VLOOKUP(A124,Products!A$2:D$50,4,FALSE),0))</f>
        <v/>
      </c>
      <c r="H124" t="str">
        <f>IF(OR(E124="",N($G$2)=0),"",E124-$G$2)</f>
        <v/>
      </c>
    </row>
    <row r="125">
      <c r="C125" s="3" t="n"/>
      <c r="D125" s="3" t="str">
        <f>IF(OR(A125="",C125=""),"",C125+IFERROR(VLOOKUP(A125,Products!A$2:B$50,2,FALSE),0))</f>
        <v/>
      </c>
      <c r="E125" s="3" t="str">
        <f>IF(D125="","",D125-IFERROR(VLOOKUP(A125,Products!A$2:C$50,3,FALSE),0)-IFERROR(VLOOKUP(A125,Products!A$2:D$50,4,FALSE),0))</f>
        <v/>
      </c>
      <c r="H125" t="str">
        <f>IF(OR(E125="",N($G$2)=0),"",E125-$G$2)</f>
        <v/>
      </c>
    </row>
    <row r="126">
      <c r="C126" s="3" t="n"/>
      <c r="D126" s="3" t="str">
        <f>IF(OR(A126="",C126=""),"",C126+IFERROR(VLOOKUP(A126,Products!A$2:B$50,2,FALSE),0))</f>
        <v/>
      </c>
      <c r="E126" s="3" t="str">
        <f>IF(D126="","",D126-IFERROR(VLOOKUP(A126,Products!A$2:C$50,3,FALSE),0)-IFERROR(VLOOKUP(A126,Products!A$2:D$50,4,FALSE),0))</f>
        <v/>
      </c>
      <c r="H126" t="str">
        <f>IF(OR(E126="",N($G$2)=0),"",E126-$G$2)</f>
        <v/>
      </c>
    </row>
    <row r="127">
      <c r="C127" s="3" t="n"/>
      <c r="D127" s="3" t="str">
        <f>IF(OR(A127="",C127=""),"",C127+IFERROR(VLOOKUP(A127,Products!A$2:B$50,2,FALSE),0))</f>
        <v/>
      </c>
      <c r="E127" s="3" t="str">
        <f>IF(D127="","",D127-IFERROR(VLOOKUP(A127,Products!A$2:C$50,3,FALSE),0)-IFERROR(VLOOKUP(A127,Products!A$2:D$50,4,FALSE),0))</f>
        <v/>
      </c>
      <c r="H127" t="str">
        <f>IF(OR(E127="",N($G$2)=0),"",E127-$G$2)</f>
        <v/>
      </c>
    </row>
    <row r="128">
      <c r="C128" s="3" t="n"/>
      <c r="D128" s="3" t="str">
        <f>IF(OR(A128="",C128=""),"",C128+IFERROR(VLOOKUP(A128,Products!A$2:B$50,2,FALSE),0))</f>
        <v/>
      </c>
      <c r="E128" s="3" t="str">
        <f>IF(D128="","",D128-IFERROR(VLOOKUP(A128,Products!A$2:C$50,3,FALSE),0)-IFERROR(VLOOKUP(A128,Products!A$2:D$50,4,FALSE),0))</f>
        <v/>
      </c>
      <c r="H128" t="str">
        <f>IF(OR(E128="",N($G$2)=0),"",E128-$G$2)</f>
        <v/>
      </c>
    </row>
    <row r="129">
      <c r="C129" s="3" t="n"/>
      <c r="D129" s="3" t="str">
        <f>IF(OR(A129="",C129=""),"",C129+IFERROR(VLOOKUP(A129,Products!A$2:B$50,2,FALSE),0))</f>
        <v/>
      </c>
      <c r="E129" s="3" t="str">
        <f>IF(D129="","",D129-IFERROR(VLOOKUP(A129,Products!A$2:C$50,3,FALSE),0)-IFERROR(VLOOKUP(A129,Products!A$2:D$50,4,FALSE),0))</f>
        <v/>
      </c>
      <c r="H129" t="str">
        <f>IF(OR(E129="",N($G$2)=0),"",E129-$G$2)</f>
        <v/>
      </c>
    </row>
    <row r="130">
      <c r="C130" s="3" t="n"/>
      <c r="D130" s="3" t="str">
        <f>IF(OR(A130="",C130=""),"",C130+IFERROR(VLOOKUP(A130,Products!A$2:B$50,2,FALSE),0))</f>
        <v/>
      </c>
      <c r="E130" s="3" t="str">
        <f>IF(D130="","",D130-IFERROR(VLOOKUP(A130,Products!A$2:C$50,3,FALSE),0)-IFERROR(VLOOKUP(A130,Products!A$2:D$50,4,FALSE),0))</f>
        <v/>
      </c>
      <c r="H130" t="str">
        <f>IF(OR(E130="",N($G$2)=0),"",E130-$G$2)</f>
        <v/>
      </c>
    </row>
    <row r="131">
      <c r="C131" s="3" t="n"/>
      <c r="D131" s="3" t="str">
        <f>IF(OR(A131="",C131=""),"",C131+IFERROR(VLOOKUP(A131,Products!A$2:B$50,2,FALSE),0))</f>
        <v/>
      </c>
      <c r="E131" s="3" t="str">
        <f>IF(D131="","",D131-IFERROR(VLOOKUP(A131,Products!A$2:C$50,3,FALSE),0)-IFERROR(VLOOKUP(A131,Products!A$2:D$50,4,FALSE),0))</f>
        <v/>
      </c>
      <c r="H131" t="str">
        <f>IF(OR(E131="",N($G$2)=0),"",E131-$G$2)</f>
        <v/>
      </c>
    </row>
    <row r="132">
      <c r="C132" s="3" t="n"/>
      <c r="D132" s="3" t="str">
        <f>IF(OR(A132="",C132=""),"",C132+IFERROR(VLOOKUP(A132,Products!A$2:B$50,2,FALSE),0))</f>
        <v/>
      </c>
      <c r="E132" s="3" t="str">
        <f>IF(D132="","",D132-IFERROR(VLOOKUP(A132,Products!A$2:C$50,3,FALSE),0)-IFERROR(VLOOKUP(A132,Products!A$2:D$50,4,FALSE),0))</f>
        <v/>
      </c>
      <c r="H132" t="str">
        <f>IF(OR(E132="",N($G$2)=0),"",E132-$G$2)</f>
        <v/>
      </c>
    </row>
    <row r="133">
      <c r="C133" s="3" t="n"/>
      <c r="D133" s="3" t="str">
        <f>IF(OR(A133="",C133=""),"",C133+IFERROR(VLOOKUP(A133,Products!A$2:B$50,2,FALSE),0))</f>
        <v/>
      </c>
      <c r="E133" s="3" t="str">
        <f>IF(D133="","",D133-IFERROR(VLOOKUP(A133,Products!A$2:C$50,3,FALSE),0)-IFERROR(VLOOKUP(A133,Products!A$2:D$50,4,FALSE),0))</f>
        <v/>
      </c>
      <c r="H133" t="str">
        <f>IF(OR(E133="",N($G$2)=0),"",E133-$G$2)</f>
        <v/>
      </c>
    </row>
    <row r="134">
      <c r="C134" s="3" t="n"/>
      <c r="D134" s="3" t="str">
        <f>IF(OR(A134="",C134=""),"",C134+IFERROR(VLOOKUP(A134,Products!A$2:B$50,2,FALSE),0))</f>
        <v/>
      </c>
      <c r="E134" s="3" t="str">
        <f>IF(D134="","",D134-IFERROR(VLOOKUP(A134,Products!A$2:C$50,3,FALSE),0)-IFERROR(VLOOKUP(A134,Products!A$2:D$50,4,FALSE),0))</f>
        <v/>
      </c>
      <c r="H134" t="str">
        <f>IF(OR(E134="",N($G$2)=0),"",E134-$G$2)</f>
        <v/>
      </c>
    </row>
    <row r="135">
      <c r="C135" s="3" t="n"/>
      <c r="D135" s="3" t="str">
        <f>IF(OR(A135="",C135=""),"",C135+IFERROR(VLOOKUP(A135,Products!A$2:B$50,2,FALSE),0))</f>
        <v/>
      </c>
      <c r="E135" s="3" t="str">
        <f>IF(D135="","",D135-IFERROR(VLOOKUP(A135,Products!A$2:C$50,3,FALSE),0)-IFERROR(VLOOKUP(A135,Products!A$2:D$50,4,FALSE),0))</f>
        <v/>
      </c>
      <c r="H135" t="str">
        <f>IF(OR(E135="",N($G$2)=0),"",E135-$G$2)</f>
        <v/>
      </c>
    </row>
    <row r="136">
      <c r="C136" s="3" t="n"/>
      <c r="D136" s="3" t="str">
        <f>IF(OR(A136="",C136=""),"",C136+IFERROR(VLOOKUP(A136,Products!A$2:B$50,2,FALSE),0))</f>
        <v/>
      </c>
      <c r="E136" s="3" t="str">
        <f>IF(D136="","",D136-IFERROR(VLOOKUP(A136,Products!A$2:C$50,3,FALSE),0)-IFERROR(VLOOKUP(A136,Products!A$2:D$50,4,FALSE),0))</f>
        <v/>
      </c>
      <c r="H136" t="str">
        <f>IF(OR(E136="",N($G$2)=0),"",E136-$G$2)</f>
        <v/>
      </c>
    </row>
    <row r="137">
      <c r="C137" s="3" t="n"/>
      <c r="D137" s="3" t="str">
        <f>IF(OR(A137="",C137=""),"",C137+IFERROR(VLOOKUP(A137,Products!A$2:B$50,2,FALSE),0))</f>
        <v/>
      </c>
      <c r="E137" s="3" t="str">
        <f>IF(D137="","",D137-IFERROR(VLOOKUP(A137,Products!A$2:C$50,3,FALSE),0)-IFERROR(VLOOKUP(A137,Products!A$2:D$50,4,FALSE),0))</f>
        <v/>
      </c>
      <c r="H137" t="str">
        <f>IF(OR(E137="",N($G$2)=0),"",E137-$G$2)</f>
        <v/>
      </c>
    </row>
    <row r="138">
      <c r="C138" s="3" t="n"/>
      <c r="D138" s="3" t="str">
        <f>IF(OR(A138="",C138=""),"",C138+IFERROR(VLOOKUP(A138,Products!A$2:B$50,2,FALSE),0))</f>
        <v/>
      </c>
      <c r="E138" s="3" t="str">
        <f>IF(D138="","",D138-IFERROR(VLOOKUP(A138,Products!A$2:C$50,3,FALSE),0)-IFERROR(VLOOKUP(A138,Products!A$2:D$50,4,FALSE),0))</f>
        <v/>
      </c>
      <c r="H138" t="str">
        <f>IF(OR(E138="",N($G$2)=0),"",E138-$G$2)</f>
        <v/>
      </c>
    </row>
    <row r="139">
      <c r="C139" s="3" t="n"/>
      <c r="D139" s="3" t="str">
        <f>IF(OR(A139="",C139=""),"",C139+IFERROR(VLOOKUP(A139,Products!A$2:B$50,2,FALSE),0))</f>
        <v/>
      </c>
      <c r="E139" s="3" t="str">
        <f>IF(D139="","",D139-IFERROR(VLOOKUP(A139,Products!A$2:C$50,3,FALSE),0)-IFERROR(VLOOKUP(A139,Products!A$2:D$50,4,FALSE),0))</f>
        <v/>
      </c>
      <c r="H139" t="str">
        <f>IF(OR(E139="",N($G$2)=0),"",E139-$G$2)</f>
        <v/>
      </c>
    </row>
    <row r="140">
      <c r="C140" s="3" t="n"/>
      <c r="D140" s="3" t="str">
        <f>IF(OR(A140="",C140=""),"",C140+IFERROR(VLOOKUP(A140,Products!A$2:B$50,2,FALSE),0))</f>
        <v/>
      </c>
      <c r="E140" s="3" t="str">
        <f>IF(D140="","",D140-IFERROR(VLOOKUP(A140,Products!A$2:C$50,3,FALSE),0)-IFERROR(VLOOKUP(A140,Products!A$2:D$50,4,FALSE),0))</f>
        <v/>
      </c>
      <c r="H140" t="str">
        <f>IF(OR(E140="",N($G$2)=0),"",E140-$G$2)</f>
        <v/>
      </c>
    </row>
    <row r="141">
      <c r="C141" s="3" t="n"/>
      <c r="D141" s="3" t="str">
        <f>IF(OR(A141="",C141=""),"",C141+IFERROR(VLOOKUP(A141,Products!A$2:B$50,2,FALSE),0))</f>
        <v/>
      </c>
      <c r="E141" s="3" t="str">
        <f>IF(D141="","",D141-IFERROR(VLOOKUP(A141,Products!A$2:C$50,3,FALSE),0)-IFERROR(VLOOKUP(A141,Products!A$2:D$50,4,FALSE),0))</f>
        <v/>
      </c>
      <c r="H141" t="str">
        <f>IF(OR(E141="",N($G$2)=0),"",E141-$G$2)</f>
        <v/>
      </c>
    </row>
    <row r="142">
      <c r="C142" s="3" t="n"/>
      <c r="D142" s="3" t="str">
        <f>IF(OR(A142="",C142=""),"",C142+IFERROR(VLOOKUP(A142,Products!A$2:B$50,2,FALSE),0))</f>
        <v/>
      </c>
      <c r="E142" s="3" t="str">
        <f>IF(D142="","",D142-IFERROR(VLOOKUP(A142,Products!A$2:C$50,3,FALSE),0)-IFERROR(VLOOKUP(A142,Products!A$2:D$50,4,FALSE),0))</f>
        <v/>
      </c>
      <c r="H142" t="str">
        <f>IF(OR(E142="",N($G$2)=0),"",E142-$G$2)</f>
        <v/>
      </c>
    </row>
    <row r="143">
      <c r="C143" s="3" t="n"/>
      <c r="D143" s="3" t="str">
        <f>IF(OR(A143="",C143=""),"",C143+IFERROR(VLOOKUP(A143,Products!A$2:B$50,2,FALSE),0))</f>
        <v/>
      </c>
      <c r="E143" s="3" t="str">
        <f>IF(D143="","",D143-IFERROR(VLOOKUP(A143,Products!A$2:C$50,3,FALSE),0)-IFERROR(VLOOKUP(A143,Products!A$2:D$50,4,FALSE),0))</f>
        <v/>
      </c>
      <c r="H143" t="str">
        <f>IF(OR(E143="",N($G$2)=0),"",E143-$G$2)</f>
        <v/>
      </c>
    </row>
    <row r="144">
      <c r="C144" s="3" t="n"/>
      <c r="D144" s="3" t="str">
        <f>IF(OR(A144="",C144=""),"",C144+IFERROR(VLOOKUP(A144,Products!A$2:B$50,2,FALSE),0))</f>
        <v/>
      </c>
      <c r="E144" s="3" t="str">
        <f>IF(D144="","",D144-IFERROR(VLOOKUP(A144,Products!A$2:C$50,3,FALSE),0)-IFERROR(VLOOKUP(A144,Products!A$2:D$50,4,FALSE),0))</f>
        <v/>
      </c>
      <c r="H144" t="str">
        <f>IF(OR(E144="",N($G$2)=0),"",E144-$G$2)</f>
        <v/>
      </c>
    </row>
    <row r="145">
      <c r="C145" s="3" t="n"/>
      <c r="D145" s="3" t="str">
        <f>IF(OR(A145="",C145=""),"",C145+IFERROR(VLOOKUP(A145,Products!A$2:B$50,2,FALSE),0))</f>
        <v/>
      </c>
      <c r="E145" s="3" t="str">
        <f>IF(D145="","",D145-IFERROR(VLOOKUP(A145,Products!A$2:C$50,3,FALSE),0)-IFERROR(VLOOKUP(A145,Products!A$2:D$50,4,FALSE),0))</f>
        <v/>
      </c>
      <c r="H145" t="str">
        <f>IF(OR(E145="",N($G$2)=0),"",E145-$G$2)</f>
        <v/>
      </c>
    </row>
    <row r="146">
      <c r="C146" s="3" t="n"/>
      <c r="D146" s="3" t="str">
        <f>IF(OR(A146="",C146=""),"",C146+IFERROR(VLOOKUP(A146,Products!A$2:B$50,2,FALSE),0))</f>
        <v/>
      </c>
      <c r="E146" s="3" t="str">
        <f>IF(D146="","",D146-IFERROR(VLOOKUP(A146,Products!A$2:C$50,3,FALSE),0)-IFERROR(VLOOKUP(A146,Products!A$2:D$50,4,FALSE),0))</f>
        <v/>
      </c>
      <c r="H146" t="str">
        <f>IF(OR(E146="",N($G$2)=0),"",E146-$G$2)</f>
        <v/>
      </c>
    </row>
    <row r="147">
      <c r="C147" s="3" t="n"/>
      <c r="D147" s="3" t="str">
        <f>IF(OR(A147="",C147=""),"",C147+IFERROR(VLOOKUP(A147,Products!A$2:B$50,2,FALSE),0))</f>
        <v/>
      </c>
      <c r="E147" s="3" t="str">
        <f>IF(D147="","",D147-IFERROR(VLOOKUP(A147,Products!A$2:C$50,3,FALSE),0)-IFERROR(VLOOKUP(A147,Products!A$2:D$50,4,FALSE),0))</f>
        <v/>
      </c>
      <c r="H147" t="str">
        <f>IF(OR(E147="",N($G$2)=0),"",E147-$G$2)</f>
        <v/>
      </c>
    </row>
    <row r="148">
      <c r="C148" s="3" t="n"/>
      <c r="D148" s="3" t="str">
        <f>IF(OR(A148="",C148=""),"",C148+IFERROR(VLOOKUP(A148,Products!A$2:B$50,2,FALSE),0))</f>
        <v/>
      </c>
      <c r="E148" s="3" t="str">
        <f>IF(D148="","",D148-IFERROR(VLOOKUP(A148,Products!A$2:C$50,3,FALSE),0)-IFERROR(VLOOKUP(A148,Products!A$2:D$50,4,FALSE),0))</f>
        <v/>
      </c>
      <c r="H148" t="str">
        <f>IF(OR(E148="",N($G$2)=0),"",E148-$G$2)</f>
        <v/>
      </c>
    </row>
    <row r="149">
      <c r="C149" s="3" t="n"/>
      <c r="D149" s="3" t="str">
        <f>IF(OR(A149="",C149=""),"",C149+IFERROR(VLOOKUP(A149,Products!A$2:B$50,2,FALSE),0))</f>
        <v/>
      </c>
      <c r="E149" s="3" t="str">
        <f>IF(D149="","",D149-IFERROR(VLOOKUP(A149,Products!A$2:C$50,3,FALSE),0)-IFERROR(VLOOKUP(A149,Products!A$2:D$50,4,FALSE),0))</f>
        <v/>
      </c>
      <c r="H149" t="str">
        <f>IF(OR(E149="",N($G$2)=0),"",E149-$G$2)</f>
        <v/>
      </c>
    </row>
    <row r="150">
      <c r="C150" s="3" t="n"/>
      <c r="D150" s="3" t="str">
        <f>IF(OR(A150="",C150=""),"",C150+IFERROR(VLOOKUP(A150,Products!A$2:B$50,2,FALSE),0))</f>
        <v/>
      </c>
      <c r="E150" s="3" t="str">
        <f>IF(D150="","",D150-IFERROR(VLOOKUP(A150,Products!A$2:C$50,3,FALSE),0)-IFERROR(VLOOKUP(A150,Products!A$2:D$50,4,FALSE),0))</f>
        <v/>
      </c>
      <c r="H150" t="str">
        <f>IF(OR(E150="",N($G$2)=0),"",E150-$G$2)</f>
        <v/>
      </c>
    </row>
    <row r="151">
      <c r="C151" s="3" t="n"/>
      <c r="D151" s="3" t="str">
        <f>IF(OR(A151="",C151=""),"",C151+IFERROR(VLOOKUP(A151,Products!A$2:B$50,2,FALSE),0))</f>
        <v/>
      </c>
      <c r="E151" s="3" t="str">
        <f>IF(D151="","",D151-IFERROR(VLOOKUP(A151,Products!A$2:C$50,3,FALSE),0)-IFERROR(VLOOKUP(A151,Products!A$2:D$50,4,FALSE),0))</f>
        <v/>
      </c>
      <c r="H151" t="str">
        <f>IF(OR(E151="",N($G$2)=0),"",E151-$G$2)</f>
        <v/>
      </c>
    </row>
    <row r="152">
      <c r="C152" s="3" t="n"/>
      <c r="D152" s="3" t="str">
        <f>IF(OR(A152="",C152=""),"",C152+IFERROR(VLOOKUP(A152,Products!A$2:B$50,2,FALSE),0))</f>
        <v/>
      </c>
      <c r="E152" s="3" t="str">
        <f>IF(D152="","",D152-IFERROR(VLOOKUP(A152,Products!A$2:C$50,3,FALSE),0)-IFERROR(VLOOKUP(A152,Products!A$2:D$50,4,FALSE),0))</f>
        <v/>
      </c>
      <c r="H152" t="str">
        <f>IF(OR(E152="",N($G$2)=0),"",E152-$G$2)</f>
        <v/>
      </c>
    </row>
    <row r="153">
      <c r="C153" s="3" t="n"/>
      <c r="D153" s="3" t="str">
        <f>IF(OR(A153="",C153=""),"",C153+IFERROR(VLOOKUP(A153,Products!A$2:B$50,2,FALSE),0))</f>
        <v/>
      </c>
      <c r="E153" s="3" t="str">
        <f>IF(D153="","",D153-IFERROR(VLOOKUP(A153,Products!A$2:C$50,3,FALSE),0)-IFERROR(VLOOKUP(A153,Products!A$2:D$50,4,FALSE),0))</f>
        <v/>
      </c>
      <c r="H153" t="str">
        <f>IF(OR(E153="",N($G$2)=0),"",E153-$G$2)</f>
        <v/>
      </c>
    </row>
    <row r="154">
      <c r="C154" s="3" t="n"/>
      <c r="D154" s="3" t="str">
        <f>IF(OR(A154="",C154=""),"",C154+IFERROR(VLOOKUP(A154,Products!A$2:B$50,2,FALSE),0))</f>
        <v/>
      </c>
      <c r="E154" s="3" t="str">
        <f>IF(D154="","",D154-IFERROR(VLOOKUP(A154,Products!A$2:C$50,3,FALSE),0)-IFERROR(VLOOKUP(A154,Products!A$2:D$50,4,FALSE),0))</f>
        <v/>
      </c>
      <c r="H154" t="str">
        <f>IF(OR(E154="",N($G$2)=0),"",E154-$G$2)</f>
        <v/>
      </c>
    </row>
    <row r="155">
      <c r="C155" s="3" t="n"/>
      <c r="D155" s="3" t="str">
        <f>IF(OR(A155="",C155=""),"",C155+IFERROR(VLOOKUP(A155,Products!A$2:B$50,2,FALSE),0))</f>
        <v/>
      </c>
      <c r="E155" s="3" t="str">
        <f>IF(D155="","",D155-IFERROR(VLOOKUP(A155,Products!A$2:C$50,3,FALSE),0)-IFERROR(VLOOKUP(A155,Products!A$2:D$50,4,FALSE),0))</f>
        <v/>
      </c>
      <c r="H155" t="str">
        <f>IF(OR(E155="",N($G$2)=0),"",E155-$G$2)</f>
        <v/>
      </c>
    </row>
    <row r="156">
      <c r="C156" s="3" t="n"/>
      <c r="D156" s="3" t="str">
        <f>IF(OR(A156="",C156=""),"",C156+IFERROR(VLOOKUP(A156,Products!A$2:B$50,2,FALSE),0))</f>
        <v/>
      </c>
      <c r="E156" s="3" t="str">
        <f>IF(D156="","",D156-IFERROR(VLOOKUP(A156,Products!A$2:C$50,3,FALSE),0)-IFERROR(VLOOKUP(A156,Products!A$2:D$50,4,FALSE),0))</f>
        <v/>
      </c>
      <c r="H156" t="str">
        <f>IF(OR(E156="",N($G$2)=0),"",E156-$G$2)</f>
        <v/>
      </c>
    </row>
    <row r="157">
      <c r="C157" s="3" t="n"/>
      <c r="D157" s="3" t="str">
        <f>IF(OR(A157="",C157=""),"",C157+IFERROR(VLOOKUP(A157,Products!A$2:B$50,2,FALSE),0))</f>
        <v/>
      </c>
      <c r="E157" s="3" t="str">
        <f>IF(D157="","",D157-IFERROR(VLOOKUP(A157,Products!A$2:C$50,3,FALSE),0)-IFERROR(VLOOKUP(A157,Products!A$2:D$50,4,FALSE),0))</f>
        <v/>
      </c>
      <c r="H157" t="str">
        <f>IF(OR(E157="",N($G$2)=0),"",E157-$G$2)</f>
        <v/>
      </c>
    </row>
    <row r="158">
      <c r="C158" s="3" t="n"/>
      <c r="D158" s="3" t="str">
        <f>IF(OR(A158="",C158=""),"",C158+IFERROR(VLOOKUP(A158,Products!A$2:B$50,2,FALSE),0))</f>
        <v/>
      </c>
      <c r="E158" s="3" t="str">
        <f>IF(D158="","",D158-IFERROR(VLOOKUP(A158,Products!A$2:C$50,3,FALSE),0)-IFERROR(VLOOKUP(A158,Products!A$2:D$50,4,FALSE),0))</f>
        <v/>
      </c>
      <c r="H158" t="str">
        <f>IF(OR(E158="",N($G$2)=0),"",E158-$G$2)</f>
        <v/>
      </c>
    </row>
    <row r="159">
      <c r="C159" s="3" t="n"/>
      <c r="D159" s="3" t="str">
        <f>IF(OR(A159="",C159=""),"",C159+IFERROR(VLOOKUP(A159,Products!A$2:B$50,2,FALSE),0))</f>
        <v/>
      </c>
      <c r="E159" s="3" t="str">
        <f>IF(D159="","",D159-IFERROR(VLOOKUP(A159,Products!A$2:C$50,3,FALSE),0)-IFERROR(VLOOKUP(A159,Products!A$2:D$50,4,FALSE),0))</f>
        <v/>
      </c>
      <c r="H159" t="str">
        <f>IF(OR(E159="",N($G$2)=0),"",E159-$G$2)</f>
        <v/>
      </c>
    </row>
    <row r="160">
      <c r="C160" s="3" t="n"/>
      <c r="D160" s="3" t="str">
        <f>IF(OR(A160="",C160=""),"",C160+IFERROR(VLOOKUP(A160,Products!A$2:B$50,2,FALSE),0))</f>
        <v/>
      </c>
      <c r="E160" s="3" t="str">
        <f>IF(D160="","",D160-IFERROR(VLOOKUP(A160,Products!A$2:C$50,3,FALSE),0)-IFERROR(VLOOKUP(A160,Products!A$2:D$50,4,FALSE),0))</f>
        <v/>
      </c>
      <c r="H160" t="str">
        <f>IF(OR(E160="",N($G$2)=0),"",E160-$G$2)</f>
        <v/>
      </c>
    </row>
    <row r="161">
      <c r="C161" s="3" t="n"/>
      <c r="D161" s="3" t="str">
        <f>IF(OR(A161="",C161=""),"",C161+IFERROR(VLOOKUP(A161,Products!A$2:B$50,2,FALSE),0))</f>
        <v/>
      </c>
      <c r="E161" s="3" t="str">
        <f>IF(D161="","",D161-IFERROR(VLOOKUP(A161,Products!A$2:C$50,3,FALSE),0)-IFERROR(VLOOKUP(A161,Products!A$2:D$50,4,FALSE),0))</f>
        <v/>
      </c>
      <c r="H161" t="str">
        <f>IF(OR(E161="",N($G$2)=0),"",E161-$G$2)</f>
        <v/>
      </c>
    </row>
    <row r="162">
      <c r="C162" s="3" t="n"/>
      <c r="D162" s="3" t="str">
        <f>IF(OR(A162="",C162=""),"",C162+IFERROR(VLOOKUP(A162,Products!A$2:B$50,2,FALSE),0))</f>
        <v/>
      </c>
      <c r="E162" s="3" t="str">
        <f>IF(D162="","",D162-IFERROR(VLOOKUP(A162,Products!A$2:C$50,3,FALSE),0)-IFERROR(VLOOKUP(A162,Products!A$2:D$50,4,FALSE),0))</f>
        <v/>
      </c>
      <c r="H162" t="str">
        <f>IF(OR(E162="",N($G$2)=0),"",E162-$G$2)</f>
        <v/>
      </c>
    </row>
    <row r="163">
      <c r="C163" s="3" t="n"/>
      <c r="D163" s="3" t="str">
        <f>IF(OR(A163="",C163=""),"",C163+IFERROR(VLOOKUP(A163,Products!A$2:B$50,2,FALSE),0))</f>
        <v/>
      </c>
      <c r="E163" s="3" t="str">
        <f>IF(D163="","",D163-IFERROR(VLOOKUP(A163,Products!A$2:C$50,3,FALSE),0)-IFERROR(VLOOKUP(A163,Products!A$2:D$50,4,FALSE),0))</f>
        <v/>
      </c>
      <c r="H163" t="str">
        <f>IF(OR(E163="",N($G$2)=0),"",E163-$G$2)</f>
        <v/>
      </c>
    </row>
    <row r="164">
      <c r="C164" s="3" t="n"/>
      <c r="D164" s="3" t="str">
        <f>IF(OR(A164="",C164=""),"",C164+IFERROR(VLOOKUP(A164,Products!A$2:B$50,2,FALSE),0))</f>
        <v/>
      </c>
      <c r="E164" s="3" t="str">
        <f>IF(D164="","",D164-IFERROR(VLOOKUP(A164,Products!A$2:C$50,3,FALSE),0)-IFERROR(VLOOKUP(A164,Products!A$2:D$50,4,FALSE),0))</f>
        <v/>
      </c>
      <c r="H164" t="str">
        <f>IF(OR(E164="",N($G$2)=0),"",E164-$G$2)</f>
        <v/>
      </c>
    </row>
    <row r="165">
      <c r="C165" s="3" t="n"/>
      <c r="D165" s="3" t="str">
        <f>IF(OR(A165="",C165=""),"",C165+IFERROR(VLOOKUP(A165,Products!A$2:B$50,2,FALSE),0))</f>
        <v/>
      </c>
      <c r="E165" s="3" t="str">
        <f>IF(D165="","",D165-IFERROR(VLOOKUP(A165,Products!A$2:C$50,3,FALSE),0)-IFERROR(VLOOKUP(A165,Products!A$2:D$50,4,FALSE),0))</f>
        <v/>
      </c>
      <c r="H165" t="str">
        <f>IF(OR(E165="",N($G$2)=0),"",E165-$G$2)</f>
        <v/>
      </c>
    </row>
    <row r="166">
      <c r="C166" s="3" t="n"/>
      <c r="D166" s="3" t="str">
        <f>IF(OR(A166="",C166=""),"",C166+IFERROR(VLOOKUP(A166,Products!A$2:B$50,2,FALSE),0))</f>
        <v/>
      </c>
      <c r="E166" s="3" t="str">
        <f>IF(D166="","",D166-IFERROR(VLOOKUP(A166,Products!A$2:C$50,3,FALSE),0)-IFERROR(VLOOKUP(A166,Products!A$2:D$50,4,FALSE),0))</f>
        <v/>
      </c>
      <c r="H166" t="str">
        <f>IF(OR(E166="",N($G$2)=0),"",E166-$G$2)</f>
        <v/>
      </c>
    </row>
    <row r="167">
      <c r="C167" s="3" t="n"/>
      <c r="D167" s="3" t="str">
        <f>IF(OR(A167="",C167=""),"",C167+IFERROR(VLOOKUP(A167,Products!A$2:B$50,2,FALSE),0))</f>
        <v/>
      </c>
      <c r="E167" s="3" t="str">
        <f>IF(D167="","",D167-IFERROR(VLOOKUP(A167,Products!A$2:C$50,3,FALSE),0)-IFERROR(VLOOKUP(A167,Products!A$2:D$50,4,FALSE),0))</f>
        <v/>
      </c>
      <c r="H167" t="str">
        <f>IF(OR(E167="",N($G$2)=0),"",E167-$G$2)</f>
        <v/>
      </c>
    </row>
    <row r="168">
      <c r="C168" s="3" t="n"/>
      <c r="D168" s="3" t="str">
        <f>IF(OR(A168="",C168=""),"",C168+IFERROR(VLOOKUP(A168,Products!A$2:B$50,2,FALSE),0))</f>
        <v/>
      </c>
      <c r="E168" s="3" t="str">
        <f>IF(D168="","",D168-IFERROR(VLOOKUP(A168,Products!A$2:C$50,3,FALSE),0)-IFERROR(VLOOKUP(A168,Products!A$2:D$50,4,FALSE),0))</f>
        <v/>
      </c>
      <c r="H168" t="str">
        <f>IF(OR(E168="",N($G$2)=0),"",E168-$G$2)</f>
        <v/>
      </c>
    </row>
    <row r="169">
      <c r="C169" s="3" t="n"/>
      <c r="D169" s="3" t="str">
        <f>IF(OR(A169="",C169=""),"",C169+IFERROR(VLOOKUP(A169,Products!A$2:B$50,2,FALSE),0))</f>
        <v/>
      </c>
      <c r="E169" s="3" t="str">
        <f>IF(D169="","",D169-IFERROR(VLOOKUP(A169,Products!A$2:C$50,3,FALSE),0)-IFERROR(VLOOKUP(A169,Products!A$2:D$50,4,FALSE),0))</f>
        <v/>
      </c>
      <c r="H169" t="str">
        <f>IF(OR(E169="",N($G$2)=0),"",E169-$G$2)</f>
        <v/>
      </c>
    </row>
    <row r="170">
      <c r="C170" s="3" t="n"/>
      <c r="D170" s="3" t="str">
        <f>IF(OR(A170="",C170=""),"",C170+IFERROR(VLOOKUP(A170,Products!A$2:B$50,2,FALSE),0))</f>
        <v/>
      </c>
      <c r="E170" s="3" t="str">
        <f>IF(D170="","",D170-IFERROR(VLOOKUP(A170,Products!A$2:C$50,3,FALSE),0)-IFERROR(VLOOKUP(A170,Products!A$2:D$50,4,FALSE),0))</f>
        <v/>
      </c>
      <c r="H170" t="str">
        <f>IF(OR(E170="",N($G$2)=0),"",E170-$G$2)</f>
        <v/>
      </c>
    </row>
    <row r="171">
      <c r="C171" s="3" t="n"/>
      <c r="D171" s="3" t="str">
        <f>IF(OR(A171="",C171=""),"",C171+IFERROR(VLOOKUP(A171,Products!A$2:B$50,2,FALSE),0))</f>
        <v/>
      </c>
      <c r="E171" s="3" t="str">
        <f>IF(D171="","",D171-IFERROR(VLOOKUP(A171,Products!A$2:C$50,3,FALSE),0)-IFERROR(VLOOKUP(A171,Products!A$2:D$50,4,FALSE),0))</f>
        <v/>
      </c>
      <c r="H171" t="str">
        <f>IF(OR(E171="",N($G$2)=0),"",E171-$G$2)</f>
        <v/>
      </c>
    </row>
    <row r="172">
      <c r="C172" s="3" t="n"/>
      <c r="D172" s="3" t="str">
        <f>IF(OR(A172="",C172=""),"",C172+IFERROR(VLOOKUP(A172,Products!A$2:B$50,2,FALSE),0))</f>
        <v/>
      </c>
      <c r="E172" s="3" t="str">
        <f>IF(D172="","",D172-IFERROR(VLOOKUP(A172,Products!A$2:C$50,3,FALSE),0)-IFERROR(VLOOKUP(A172,Products!A$2:D$50,4,FALSE),0))</f>
        <v/>
      </c>
      <c r="H172" t="str">
        <f>IF(OR(E172="",N($G$2)=0),"",E172-$G$2)</f>
        <v/>
      </c>
    </row>
    <row r="173">
      <c r="C173" s="3" t="n"/>
      <c r="D173" s="3" t="str">
        <f>IF(OR(A173="",C173=""),"",C173+IFERROR(VLOOKUP(A173,Products!A$2:B$50,2,FALSE),0))</f>
        <v/>
      </c>
      <c r="E173" s="3" t="str">
        <f>IF(D173="","",D173-IFERROR(VLOOKUP(A173,Products!A$2:C$50,3,FALSE),0)-IFERROR(VLOOKUP(A173,Products!A$2:D$50,4,FALSE),0))</f>
        <v/>
      </c>
      <c r="H173" t="str">
        <f>IF(OR(E173="",N($G$2)=0),"",E173-$G$2)</f>
        <v/>
      </c>
    </row>
    <row r="174">
      <c r="C174" s="3" t="n"/>
      <c r="D174" s="3" t="str">
        <f>IF(OR(A174="",C174=""),"",C174+IFERROR(VLOOKUP(A174,Products!A$2:B$50,2,FALSE),0))</f>
        <v/>
      </c>
      <c r="E174" s="3" t="str">
        <f>IF(D174="","",D174-IFERROR(VLOOKUP(A174,Products!A$2:C$50,3,FALSE),0)-IFERROR(VLOOKUP(A174,Products!A$2:D$50,4,FALSE),0))</f>
        <v/>
      </c>
      <c r="H174" t="str">
        <f>IF(OR(E174="",N($G$2)=0),"",E174-$G$2)</f>
        <v/>
      </c>
    </row>
    <row r="175">
      <c r="C175" s="3" t="n"/>
      <c r="D175" s="3" t="str">
        <f>IF(OR(A175="",C175=""),"",C175+IFERROR(VLOOKUP(A175,Products!A$2:B$50,2,FALSE),0))</f>
        <v/>
      </c>
      <c r="E175" s="3" t="str">
        <f>IF(D175="","",D175-IFERROR(VLOOKUP(A175,Products!A$2:C$50,3,FALSE),0)-IFERROR(VLOOKUP(A175,Products!A$2:D$50,4,FALSE),0))</f>
        <v/>
      </c>
      <c r="H175" t="str">
        <f>IF(OR(E175="",N($G$2)=0),"",E175-$G$2)</f>
        <v/>
      </c>
    </row>
    <row r="176">
      <c r="C176" s="3" t="n"/>
      <c r="D176" s="3" t="str">
        <f>IF(OR(A176="",C176=""),"",C176+IFERROR(VLOOKUP(A176,Products!A$2:B$50,2,FALSE),0))</f>
        <v/>
      </c>
      <c r="E176" s="3" t="str">
        <f>IF(D176="","",D176-IFERROR(VLOOKUP(A176,Products!A$2:C$50,3,FALSE),0)-IFERROR(VLOOKUP(A176,Products!A$2:D$50,4,FALSE),0))</f>
        <v/>
      </c>
      <c r="H176" t="str">
        <f>IF(OR(E176="",N($G$2)=0),"",E176-$G$2)</f>
        <v/>
      </c>
    </row>
    <row r="177">
      <c r="C177" s="3" t="n"/>
      <c r="D177" s="3" t="str">
        <f>IF(OR(A177="",C177=""),"",C177+IFERROR(VLOOKUP(A177,Products!A$2:B$50,2,FALSE),0))</f>
        <v/>
      </c>
      <c r="E177" s="3" t="str">
        <f>IF(D177="","",D177-IFERROR(VLOOKUP(A177,Products!A$2:C$50,3,FALSE),0)-IFERROR(VLOOKUP(A177,Products!A$2:D$50,4,FALSE),0))</f>
        <v/>
      </c>
      <c r="H177" t="str">
        <f>IF(OR(E177="",N($G$2)=0),"",E177-$G$2)</f>
        <v/>
      </c>
    </row>
    <row r="178">
      <c r="C178" s="3" t="n"/>
      <c r="D178" s="3" t="str">
        <f>IF(OR(A178="",C178=""),"",C178+IFERROR(VLOOKUP(A178,Products!A$2:B$50,2,FALSE),0))</f>
        <v/>
      </c>
      <c r="E178" s="3" t="str">
        <f>IF(D178="","",D178-IFERROR(VLOOKUP(A178,Products!A$2:C$50,3,FALSE),0)-IFERROR(VLOOKUP(A178,Products!A$2:D$50,4,FALSE),0))</f>
        <v/>
      </c>
      <c r="H178" t="str">
        <f>IF(OR(E178="",N($G$2)=0),"",E178-$G$2)</f>
        <v/>
      </c>
    </row>
    <row r="179">
      <c r="C179" s="3" t="n"/>
      <c r="D179" s="3" t="str">
        <f>IF(OR(A179="",C179=""),"",C179+IFERROR(VLOOKUP(A179,Products!A$2:B$50,2,FALSE),0))</f>
        <v/>
      </c>
      <c r="E179" s="3" t="str">
        <f>IF(D179="","",D179-IFERROR(VLOOKUP(A179,Products!A$2:C$50,3,FALSE),0)-IFERROR(VLOOKUP(A179,Products!A$2:D$50,4,FALSE),0))</f>
        <v/>
      </c>
      <c r="H179" t="str">
        <f>IF(OR(E179="",N($G$2)=0),"",E179-$G$2)</f>
        <v/>
      </c>
    </row>
    <row r="180">
      <c r="C180" s="3" t="n"/>
      <c r="D180" s="3" t="str">
        <f>IF(OR(A180="",C180=""),"",C180+IFERROR(VLOOKUP(A180,Products!A$2:B$50,2,FALSE),0))</f>
        <v/>
      </c>
      <c r="E180" s="3" t="str">
        <f>IF(D180="","",D180-IFERROR(VLOOKUP(A180,Products!A$2:C$50,3,FALSE),0)-IFERROR(VLOOKUP(A180,Products!A$2:D$50,4,FALSE),0))</f>
        <v/>
      </c>
      <c r="H180" t="str">
        <f>IF(OR(E180="",N($G$2)=0),"",E180-$G$2)</f>
        <v/>
      </c>
    </row>
    <row r="181">
      <c r="C181" s="3" t="n"/>
      <c r="D181" s="3" t="str">
        <f>IF(OR(A181="",C181=""),"",C181+IFERROR(VLOOKUP(A181,Products!A$2:B$50,2,FALSE),0))</f>
        <v/>
      </c>
      <c r="E181" s="3" t="str">
        <f>IF(D181="","",D181-IFERROR(VLOOKUP(A181,Products!A$2:C$50,3,FALSE),0)-IFERROR(VLOOKUP(A181,Products!A$2:D$50,4,FALSE),0))</f>
        <v/>
      </c>
      <c r="H181" t="str">
        <f>IF(OR(E181="",N($G$2)=0),"",E181-$G$2)</f>
        <v/>
      </c>
    </row>
    <row r="182">
      <c r="C182" s="3" t="n"/>
      <c r="D182" s="3" t="str">
        <f>IF(OR(A182="",C182=""),"",C182+IFERROR(VLOOKUP(A182,Products!A$2:B$50,2,FALSE),0))</f>
        <v/>
      </c>
      <c r="E182" s="3" t="str">
        <f>IF(D182="","",D182-IFERROR(VLOOKUP(A182,Products!A$2:C$50,3,FALSE),0)-IFERROR(VLOOKUP(A182,Products!A$2:D$50,4,FALSE),0))</f>
        <v/>
      </c>
      <c r="H182" t="str">
        <f>IF(OR(E182="",N($G$2)=0),"",E182-$G$2)</f>
        <v/>
      </c>
    </row>
    <row r="183">
      <c r="C183" s="3" t="n"/>
      <c r="D183" s="3" t="str">
        <f>IF(OR(A183="",C183=""),"",C183+IFERROR(VLOOKUP(A183,Products!A$2:B$50,2,FALSE),0))</f>
        <v/>
      </c>
      <c r="E183" s="3" t="str">
        <f>IF(D183="","",D183-IFERROR(VLOOKUP(A183,Products!A$2:C$50,3,FALSE),0)-IFERROR(VLOOKUP(A183,Products!A$2:D$50,4,FALSE),0))</f>
        <v/>
      </c>
      <c r="H183" t="str">
        <f>IF(OR(E183="",N($G$2)=0),"",E183-$G$2)</f>
        <v/>
      </c>
    </row>
    <row r="184">
      <c r="C184" s="3" t="n"/>
      <c r="D184" s="3" t="str">
        <f>IF(OR(A184="",C184=""),"",C184+IFERROR(VLOOKUP(A184,Products!A$2:B$50,2,FALSE),0))</f>
        <v/>
      </c>
      <c r="E184" s="3" t="str">
        <f>IF(D184="","",D184-IFERROR(VLOOKUP(A184,Products!A$2:C$50,3,FALSE),0)-IFERROR(VLOOKUP(A184,Products!A$2:D$50,4,FALSE),0))</f>
        <v/>
      </c>
      <c r="H184" t="str">
        <f>IF(OR(E184="",N($G$2)=0),"",E184-$G$2)</f>
        <v/>
      </c>
    </row>
    <row r="185">
      <c r="C185" s="3" t="n"/>
      <c r="D185" s="3" t="str">
        <f>IF(OR(A185="",C185=""),"",C185+IFERROR(VLOOKUP(A185,Products!A$2:B$50,2,FALSE),0))</f>
        <v/>
      </c>
      <c r="E185" s="3" t="str">
        <f>IF(D185="","",D185-IFERROR(VLOOKUP(A185,Products!A$2:C$50,3,FALSE),0)-IFERROR(VLOOKUP(A185,Products!A$2:D$50,4,FALSE),0))</f>
        <v/>
      </c>
      <c r="H185" t="str">
        <f>IF(OR(E185="",N($G$2)=0),"",E185-$G$2)</f>
        <v/>
      </c>
    </row>
    <row r="186">
      <c r="C186" s="3" t="n"/>
      <c r="D186" s="3" t="str">
        <f>IF(OR(A186="",C186=""),"",C186+IFERROR(VLOOKUP(A186,Products!A$2:B$50,2,FALSE),0))</f>
        <v/>
      </c>
      <c r="E186" s="3" t="str">
        <f>IF(D186="","",D186-IFERROR(VLOOKUP(A186,Products!A$2:C$50,3,FALSE),0)-IFERROR(VLOOKUP(A186,Products!A$2:D$50,4,FALSE),0))</f>
        <v/>
      </c>
      <c r="H186" t="str">
        <f>IF(OR(E186="",N($G$2)=0),"",E186-$G$2)</f>
        <v/>
      </c>
    </row>
    <row r="187">
      <c r="C187" s="3" t="n"/>
      <c r="D187" s="3" t="str">
        <f>IF(OR(A187="",C187=""),"",C187+IFERROR(VLOOKUP(A187,Products!A$2:B$50,2,FALSE),0))</f>
        <v/>
      </c>
      <c r="E187" s="3" t="str">
        <f>IF(D187="","",D187-IFERROR(VLOOKUP(A187,Products!A$2:C$50,3,FALSE),0)-IFERROR(VLOOKUP(A187,Products!A$2:D$50,4,FALSE),0))</f>
        <v/>
      </c>
      <c r="H187" t="str">
        <f>IF(OR(E187="",N($G$2)=0),"",E187-$G$2)</f>
        <v/>
      </c>
    </row>
    <row r="188">
      <c r="C188" s="3" t="n"/>
      <c r="D188" s="3" t="str">
        <f>IF(OR(A188="",C188=""),"",C188+IFERROR(VLOOKUP(A188,Products!A$2:B$50,2,FALSE),0))</f>
        <v/>
      </c>
      <c r="E188" s="3" t="str">
        <f>IF(D188="","",D188-IFERROR(VLOOKUP(A188,Products!A$2:C$50,3,FALSE),0)-IFERROR(VLOOKUP(A188,Products!A$2:D$50,4,FALSE),0))</f>
        <v/>
      </c>
      <c r="H188" t="str">
        <f>IF(OR(E188="",N($G$2)=0),"",E188-$G$2)</f>
        <v/>
      </c>
    </row>
    <row r="189">
      <c r="C189" s="3" t="n"/>
      <c r="D189" s="3" t="str">
        <f>IF(OR(A189="",C189=""),"",C189+IFERROR(VLOOKUP(A189,Products!A$2:B$50,2,FALSE),0))</f>
        <v/>
      </c>
      <c r="E189" s="3" t="str">
        <f>IF(D189="","",D189-IFERROR(VLOOKUP(A189,Products!A$2:C$50,3,FALSE),0)-IFERROR(VLOOKUP(A189,Products!A$2:D$50,4,FALSE),0))</f>
        <v/>
      </c>
      <c r="H189" t="str">
        <f>IF(OR(E189="",N($G$2)=0),"",E189-$G$2)</f>
        <v/>
      </c>
    </row>
    <row r="190">
      <c r="C190" s="3" t="n"/>
      <c r="D190" s="3" t="str">
        <f>IF(OR(A190="",C190=""),"",C190+IFERROR(VLOOKUP(A190,Products!A$2:B$50,2,FALSE),0))</f>
        <v/>
      </c>
      <c r="E190" s="3" t="str">
        <f>IF(D190="","",D190-IFERROR(VLOOKUP(A190,Products!A$2:C$50,3,FALSE),0)-IFERROR(VLOOKUP(A190,Products!A$2:D$50,4,FALSE),0))</f>
        <v/>
      </c>
      <c r="H190" t="str">
        <f>IF(OR(E190="",N($G$2)=0),"",E190-$G$2)</f>
        <v/>
      </c>
    </row>
    <row r="191">
      <c r="C191" s="3" t="n"/>
      <c r="D191" s="3" t="str">
        <f>IF(OR(A191="",C191=""),"",C191+IFERROR(VLOOKUP(A191,Products!A$2:B$50,2,FALSE),0))</f>
        <v/>
      </c>
      <c r="E191" s="3" t="str">
        <f>IF(D191="","",D191-IFERROR(VLOOKUP(A191,Products!A$2:C$50,3,FALSE),0)-IFERROR(VLOOKUP(A191,Products!A$2:D$50,4,FALSE),0))</f>
        <v/>
      </c>
      <c r="H191" t="str">
        <f>IF(OR(E191="",N($G$2)=0),"",E191-$G$2)</f>
        <v/>
      </c>
    </row>
    <row r="192">
      <c r="C192" s="3" t="n"/>
      <c r="D192" s="3" t="str">
        <f>IF(OR(A192="",C192=""),"",C192+IFERROR(VLOOKUP(A192,Products!A$2:B$50,2,FALSE),0))</f>
        <v/>
      </c>
      <c r="E192" s="3" t="str">
        <f>IF(D192="","",D192-IFERROR(VLOOKUP(A192,Products!A$2:C$50,3,FALSE),0)-IFERROR(VLOOKUP(A192,Products!A$2:D$50,4,FALSE),0))</f>
        <v/>
      </c>
      <c r="H192" t="str">
        <f>IF(OR(E192="",N($G$2)=0),"",E192-$G$2)</f>
        <v/>
      </c>
    </row>
    <row r="193">
      <c r="C193" s="3" t="n"/>
      <c r="D193" s="3" t="str">
        <f>IF(OR(A193="",C193=""),"",C193+IFERROR(VLOOKUP(A193,Products!A$2:B$50,2,FALSE),0))</f>
        <v/>
      </c>
      <c r="E193" s="3" t="str">
        <f>IF(D193="","",D193-IFERROR(VLOOKUP(A193,Products!A$2:C$50,3,FALSE),0)-IFERROR(VLOOKUP(A193,Products!A$2:D$50,4,FALSE),0))</f>
        <v/>
      </c>
      <c r="H193" t="str">
        <f>IF(OR(E193="",N($G$2)=0),"",E193-$G$2)</f>
        <v/>
      </c>
    </row>
    <row r="194">
      <c r="C194" s="3" t="n"/>
      <c r="D194" s="3" t="str">
        <f>IF(OR(A194="",C194=""),"",C194+IFERROR(VLOOKUP(A194,Products!A$2:B$50,2,FALSE),0))</f>
        <v/>
      </c>
      <c r="E194" s="3" t="str">
        <f>IF(D194="","",D194-IFERROR(VLOOKUP(A194,Products!A$2:C$50,3,FALSE),0)-IFERROR(VLOOKUP(A194,Products!A$2:D$50,4,FALSE),0))</f>
        <v/>
      </c>
      <c r="H194" t="str">
        <f>IF(OR(E194="",N($G$2)=0),"",E194-$G$2)</f>
        <v/>
      </c>
    </row>
    <row r="195">
      <c r="C195" s="3" t="n"/>
      <c r="D195" s="3" t="str">
        <f>IF(OR(A195="",C195=""),"",C195+IFERROR(VLOOKUP(A195,Products!A$2:B$50,2,FALSE),0))</f>
        <v/>
      </c>
      <c r="E195" s="3" t="str">
        <f>IF(D195="","",D195-IFERROR(VLOOKUP(A195,Products!A$2:C$50,3,FALSE),0)-IFERROR(VLOOKUP(A195,Products!A$2:D$50,4,FALSE),0))</f>
        <v/>
      </c>
      <c r="H195" t="str">
        <f>IF(OR(E195="",N($G$2)=0),"",E195-$G$2)</f>
        <v/>
      </c>
    </row>
    <row r="196">
      <c r="C196" s="3" t="n"/>
      <c r="D196" s="3" t="str">
        <f>IF(OR(A196="",C196=""),"",C196+IFERROR(VLOOKUP(A196,Products!A$2:B$50,2,FALSE),0))</f>
        <v/>
      </c>
      <c r="E196" s="3" t="str">
        <f>IF(D196="","",D196-IFERROR(VLOOKUP(A196,Products!A$2:C$50,3,FALSE),0)-IFERROR(VLOOKUP(A196,Products!A$2:D$50,4,FALSE),0))</f>
        <v/>
      </c>
      <c r="H196" t="str">
        <f>IF(OR(E196="",N($G$2)=0),"",E196-$G$2)</f>
        <v/>
      </c>
    </row>
    <row r="197">
      <c r="C197" s="3" t="n"/>
      <c r="D197" s="3" t="str">
        <f>IF(OR(A197="",C197=""),"",C197+IFERROR(VLOOKUP(A197,Products!A$2:B$50,2,FALSE),0))</f>
        <v/>
      </c>
      <c r="E197" s="3" t="str">
        <f>IF(D197="","",D197-IFERROR(VLOOKUP(A197,Products!A$2:C$50,3,FALSE),0)-IFERROR(VLOOKUP(A197,Products!A$2:D$50,4,FALSE),0))</f>
        <v/>
      </c>
      <c r="H197" t="str">
        <f>IF(OR(E197="",N($G$2)=0),"",E197-$G$2)</f>
        <v/>
      </c>
    </row>
    <row r="198">
      <c r="C198" s="3" t="n"/>
      <c r="D198" s="3" t="str">
        <f>IF(OR(A198="",C198=""),"",C198+IFERROR(VLOOKUP(A198,Products!A$2:B$50,2,FALSE),0))</f>
        <v/>
      </c>
      <c r="E198" s="3" t="str">
        <f>IF(D198="","",D198-IFERROR(VLOOKUP(A198,Products!A$2:C$50,3,FALSE),0)-IFERROR(VLOOKUP(A198,Products!A$2:D$50,4,FALSE),0))</f>
        <v/>
      </c>
      <c r="H198" t="str">
        <f>IF(OR(E198="",N($G$2)=0),"",E198-$G$2)</f>
        <v/>
      </c>
    </row>
    <row r="199">
      <c r="C199" s="3" t="n"/>
      <c r="D199" s="3" t="str">
        <f>IF(OR(A199="",C199=""),"",C199+IFERROR(VLOOKUP(A199,Products!A$2:B$50,2,FALSE),0))</f>
        <v/>
      </c>
      <c r="E199" s="3" t="str">
        <f>IF(D199="","",D199-IFERROR(VLOOKUP(A199,Products!A$2:C$50,3,FALSE),0)-IFERROR(VLOOKUP(A199,Products!A$2:D$50,4,FALSE),0))</f>
        <v/>
      </c>
      <c r="H199" t="str">
        <f>IF(OR(E199="",N($G$2)=0),"",E199-$G$2)</f>
        <v/>
      </c>
    </row>
    <row r="200">
      <c r="C200" s="3" t="n"/>
      <c r="D200" s="3" t="str">
        <f>IF(OR(A200="",C200=""),"",C200+IFERROR(VLOOKUP(A200,Products!A$2:B$50,2,FALSE),0))</f>
        <v/>
      </c>
      <c r="E200" s="3" t="str">
        <f>IF(D200="","",D200-IFERROR(VLOOKUP(A200,Products!A$2:C$50,3,FALSE),0)-IFERROR(VLOOKUP(A200,Products!A$2:D$50,4,FALSE),0))</f>
        <v/>
      </c>
      <c r="H200" t="str">
        <f>IF(OR(E200="",N($G$2)=0),"",E200-$G$2)</f>
        <v/>
      </c>
    </row>
    <row r="201">
      <c r="C201" s="3" t="n"/>
      <c r="D201" s="3" t="str">
        <f>IF(OR(A201="",C201=""),"",C201+IFERROR(VLOOKUP(A201,Products!A$2:B$50,2,FALSE),0))</f>
        <v/>
      </c>
      <c r="E201" s="3" t="str">
        <f>IF(D201="","",D201-IFERROR(VLOOKUP(A201,Products!A$2:C$50,3,FALSE),0)-IFERROR(VLOOKUP(A201,Products!A$2:D$50,4,FALSE),0))</f>
        <v/>
      </c>
      <c r="H201" t="str">
        <f>IF(OR(E201="",N($G$2)=0),"",E201-$G$2)</f>
        <v/>
      </c>
    </row>
    <row r="202">
      <c r="C202" s="3" t="n"/>
      <c r="D202" s="3" t="str">
        <f>IF(OR(A202="",C202=""),"",C202+IFERROR(VLOOKUP(A202,Products!A$2:B$50,2,FALSE),0))</f>
        <v/>
      </c>
      <c r="E202" s="3" t="str">
        <f>IF(D202="","",D202-IFERROR(VLOOKUP(A202,Products!A$2:C$50,3,FALSE),0)-IFERROR(VLOOKUP(A202,Products!A$2:D$50,4,FALSE),0))</f>
        <v/>
      </c>
      <c r="H202" t="str">
        <f>IF(OR(E202="",N($G$2)=0),"",E202-$G$2)</f>
        <v/>
      </c>
    </row>
    <row r="203">
      <c r="C203" s="3" t="n"/>
      <c r="D203" s="3" t="str">
        <f>IF(OR(A203="",C203=""),"",C203+IFERROR(VLOOKUP(A203,Products!A$2:B$50,2,FALSE),0))</f>
        <v/>
      </c>
      <c r="E203" s="3" t="str">
        <f>IF(D203="","",D203-IFERROR(VLOOKUP(A203,Products!A$2:C$50,3,FALSE),0)-IFERROR(VLOOKUP(A203,Products!A$2:D$50,4,FALSE),0))</f>
        <v/>
      </c>
      <c r="H203" t="str">
        <f>IF(OR(E203="",N($G$2)=0),"",E203-$G$2)</f>
        <v/>
      </c>
    </row>
    <row r="204">
      <c r="C204" s="3" t="n"/>
      <c r="D204" s="3" t="str">
        <f>IF(OR(A204="",C204=""),"",C204+IFERROR(VLOOKUP(A204,Products!A$2:B$50,2,FALSE),0))</f>
        <v/>
      </c>
      <c r="E204" s="3" t="str">
        <f>IF(D204="","",D204-IFERROR(VLOOKUP(A204,Products!A$2:C$50,3,FALSE),0)-IFERROR(VLOOKUP(A204,Products!A$2:D$50,4,FALSE),0))</f>
        <v/>
      </c>
      <c r="H204" t="str">
        <f>IF(OR(E204="",N($G$2)=0),"",E204-$G$2)</f>
        <v/>
      </c>
    </row>
    <row r="205">
      <c r="C205" s="3" t="n"/>
      <c r="D205" s="3" t="str">
        <f>IF(OR(A205="",C205=""),"",C205+IFERROR(VLOOKUP(A205,Products!A$2:B$50,2,FALSE),0))</f>
        <v/>
      </c>
      <c r="E205" s="3" t="str">
        <f>IF(D205="","",D205-IFERROR(VLOOKUP(A205,Products!A$2:C$50,3,FALSE),0)-IFERROR(VLOOKUP(A205,Products!A$2:D$50,4,FALSE),0))</f>
        <v/>
      </c>
      <c r="H205" t="str">
        <f>IF(OR(E205="",N($G$2)=0),"",E205-$G$2)</f>
        <v/>
      </c>
    </row>
    <row r="206">
      <c r="C206" s="3" t="n"/>
      <c r="D206" s="3" t="str">
        <f>IF(OR(A206="",C206=""),"",C206+IFERROR(VLOOKUP(A206,Products!A$2:B$50,2,FALSE),0))</f>
        <v/>
      </c>
      <c r="E206" s="3" t="str">
        <f>IF(D206="","",D206-IFERROR(VLOOKUP(A206,Products!A$2:C$50,3,FALSE),0)-IFERROR(VLOOKUP(A206,Products!A$2:D$50,4,FALSE),0))</f>
        <v/>
      </c>
      <c r="H206" t="str">
        <f>IF(OR(E206="",N($G$2)=0),"",E206-$G$2)</f>
        <v/>
      </c>
    </row>
    <row r="207">
      <c r="C207" s="3" t="n"/>
      <c r="D207" s="3" t="str">
        <f>IF(OR(A207="",C207=""),"",C207+IFERROR(VLOOKUP(A207,Products!A$2:B$50,2,FALSE),0))</f>
        <v/>
      </c>
      <c r="E207" s="3" t="str">
        <f>IF(D207="","",D207-IFERROR(VLOOKUP(A207,Products!A$2:C$50,3,FALSE),0)-IFERROR(VLOOKUP(A207,Products!A$2:D$50,4,FALSE),0))</f>
        <v/>
      </c>
      <c r="H207" t="str">
        <f>IF(OR(E207="",N($G$2)=0),"",E207-$G$2)</f>
        <v/>
      </c>
    </row>
    <row r="208">
      <c r="C208" s="3" t="n"/>
      <c r="D208" s="3" t="str">
        <f>IF(OR(A208="",C208=""),"",C208+IFERROR(VLOOKUP(A208,Products!A$2:B$50,2,FALSE),0))</f>
        <v/>
      </c>
      <c r="E208" s="3" t="str">
        <f>IF(D208="","",D208-IFERROR(VLOOKUP(A208,Products!A$2:C$50,3,FALSE),0)-IFERROR(VLOOKUP(A208,Products!A$2:D$50,4,FALSE),0))</f>
        <v/>
      </c>
      <c r="H208" t="str">
        <f>IF(OR(E208="",N($G$2)=0),"",E208-$G$2)</f>
        <v/>
      </c>
    </row>
    <row r="209">
      <c r="C209" s="3" t="n"/>
      <c r="D209" s="3" t="str">
        <f>IF(OR(A209="",C209=""),"",C209+IFERROR(VLOOKUP(A209,Products!A$2:B$50,2,FALSE),0))</f>
        <v/>
      </c>
      <c r="E209" s="3" t="str">
        <f>IF(D209="","",D209-IFERROR(VLOOKUP(A209,Products!A$2:C$50,3,FALSE),0)-IFERROR(VLOOKUP(A209,Products!A$2:D$50,4,FALSE),0))</f>
        <v/>
      </c>
      <c r="H209" t="str">
        <f>IF(OR(E209="",N($G$2)=0),"",E209-$G$2)</f>
        <v/>
      </c>
    </row>
    <row r="210">
      <c r="C210" s="3" t="n"/>
      <c r="D210" s="3" t="str">
        <f>IF(OR(A210="",C210=""),"",C210+IFERROR(VLOOKUP(A210,Products!A$2:B$50,2,FALSE),0))</f>
        <v/>
      </c>
      <c r="E210" s="3" t="str">
        <f>IF(D210="","",D210-IFERROR(VLOOKUP(A210,Products!A$2:C$50,3,FALSE),0)-IFERROR(VLOOKUP(A210,Products!A$2:D$50,4,FALSE),0))</f>
        <v/>
      </c>
      <c r="H210" t="str">
        <f>IF(OR(E210="",N($G$2)=0),"",E210-$G$2)</f>
        <v/>
      </c>
    </row>
    <row r="211">
      <c r="C211" s="3" t="n"/>
      <c r="D211" s="3" t="str">
        <f>IF(OR(A211="",C211=""),"",C211+IFERROR(VLOOKUP(A211,Products!A$2:B$50,2,FALSE),0))</f>
        <v/>
      </c>
      <c r="E211" s="3" t="str">
        <f>IF(D211="","",D211-IFERROR(VLOOKUP(A211,Products!A$2:C$50,3,FALSE),0)-IFERROR(VLOOKUP(A211,Products!A$2:D$50,4,FALSE),0))</f>
        <v/>
      </c>
      <c r="H211" t="str">
        <f>IF(OR(E211="",N($G$2)=0),"",E211-$G$2)</f>
        <v/>
      </c>
    </row>
    <row r="212">
      <c r="C212" s="3" t="n"/>
      <c r="D212" s="3" t="str">
        <f>IF(OR(A212="",C212=""),"",C212+IFERROR(VLOOKUP(A212,Products!A$2:B$50,2,FALSE),0))</f>
        <v/>
      </c>
      <c r="E212" s="3" t="str">
        <f>IF(D212="","",D212-IFERROR(VLOOKUP(A212,Products!A$2:C$50,3,FALSE),0)-IFERROR(VLOOKUP(A212,Products!A$2:D$50,4,FALSE),0))</f>
        <v/>
      </c>
      <c r="H212" t="str">
        <f>IF(OR(E212="",N($G$2)=0),"",E212-$G$2)</f>
        <v/>
      </c>
    </row>
    <row r="213">
      <c r="C213" s="3" t="n"/>
      <c r="D213" s="3" t="str">
        <f>IF(OR(A213="",C213=""),"",C213+IFERROR(VLOOKUP(A213,Products!A$2:B$50,2,FALSE),0))</f>
        <v/>
      </c>
      <c r="E213" s="3" t="str">
        <f>IF(D213="","",D213-IFERROR(VLOOKUP(A213,Products!A$2:C$50,3,FALSE),0)-IFERROR(VLOOKUP(A213,Products!A$2:D$50,4,FALSE),0))</f>
        <v/>
      </c>
      <c r="H213" t="str">
        <f>IF(OR(E213="",N($G$2)=0),"",E213-$G$2)</f>
        <v/>
      </c>
    </row>
    <row r="214">
      <c r="C214" s="3" t="n"/>
      <c r="D214" s="3" t="str">
        <f>IF(OR(A214="",C214=""),"",C214+IFERROR(VLOOKUP(A214,Products!A$2:B$50,2,FALSE),0))</f>
        <v/>
      </c>
      <c r="E214" s="3" t="str">
        <f>IF(D214="","",D214-IFERROR(VLOOKUP(A214,Products!A$2:C$50,3,FALSE),0)-IFERROR(VLOOKUP(A214,Products!A$2:D$50,4,FALSE),0))</f>
        <v/>
      </c>
      <c r="H214" t="str">
        <f>IF(OR(E214="",N($G$2)=0),"",E214-$G$2)</f>
        <v/>
      </c>
    </row>
    <row r="215">
      <c r="C215" s="3" t="n"/>
      <c r="D215" s="3" t="str">
        <f>IF(OR(A215="",C215=""),"",C215+IFERROR(VLOOKUP(A215,Products!A$2:B$50,2,FALSE),0))</f>
        <v/>
      </c>
      <c r="E215" s="3" t="str">
        <f>IF(D215="","",D215-IFERROR(VLOOKUP(A215,Products!A$2:C$50,3,FALSE),0)-IFERROR(VLOOKUP(A215,Products!A$2:D$50,4,FALSE),0))</f>
        <v/>
      </c>
      <c r="H215" t="str">
        <f>IF(OR(E215="",N($G$2)=0),"",E215-$G$2)</f>
        <v/>
      </c>
    </row>
    <row r="216">
      <c r="C216" s="3" t="n"/>
      <c r="D216" s="3" t="str">
        <f>IF(OR(A216="",C216=""),"",C216+IFERROR(VLOOKUP(A216,Products!A$2:B$50,2,FALSE),0))</f>
        <v/>
      </c>
      <c r="E216" s="3" t="str">
        <f>IF(D216="","",D216-IFERROR(VLOOKUP(A216,Products!A$2:C$50,3,FALSE),0)-IFERROR(VLOOKUP(A216,Products!A$2:D$50,4,FALSE),0))</f>
        <v/>
      </c>
      <c r="H216" t="str">
        <f>IF(OR(E216="",N($G$2)=0),"",E216-$G$2)</f>
        <v/>
      </c>
    </row>
    <row r="217">
      <c r="C217" s="3" t="n"/>
      <c r="D217" s="3" t="str">
        <f>IF(OR(A217="",C217=""),"",C217+IFERROR(VLOOKUP(A217,Products!A$2:B$50,2,FALSE),0))</f>
        <v/>
      </c>
      <c r="E217" s="3" t="str">
        <f>IF(D217="","",D217-IFERROR(VLOOKUP(A217,Products!A$2:C$50,3,FALSE),0)-IFERROR(VLOOKUP(A217,Products!A$2:D$50,4,FALSE),0))</f>
        <v/>
      </c>
      <c r="H217" t="str">
        <f>IF(OR(E217="",N($G$2)=0),"",E217-$G$2)</f>
        <v/>
      </c>
    </row>
    <row r="218">
      <c r="C218" s="3" t="n"/>
      <c r="D218" s="3" t="str">
        <f>IF(OR(A218="",C218=""),"",C218+IFERROR(VLOOKUP(A218,Products!A$2:B$50,2,FALSE),0))</f>
        <v/>
      </c>
      <c r="E218" s="3" t="str">
        <f>IF(D218="","",D218-IFERROR(VLOOKUP(A218,Products!A$2:C$50,3,FALSE),0)-IFERROR(VLOOKUP(A218,Products!A$2:D$50,4,FALSE),0))</f>
        <v/>
      </c>
      <c r="H218" t="str">
        <f>IF(OR(E218="",N($G$2)=0),"",E218-$G$2)</f>
        <v/>
      </c>
    </row>
    <row r="219">
      <c r="C219" s="3" t="n"/>
      <c r="D219" s="3" t="str">
        <f>IF(OR(A219="",C219=""),"",C219+IFERROR(VLOOKUP(A219,Products!A$2:B$50,2,FALSE),0))</f>
        <v/>
      </c>
      <c r="E219" s="3" t="str">
        <f>IF(D219="","",D219-IFERROR(VLOOKUP(A219,Products!A$2:C$50,3,FALSE),0)-IFERROR(VLOOKUP(A219,Products!A$2:D$50,4,FALSE),0))</f>
        <v/>
      </c>
      <c r="H219" t="str">
        <f>IF(OR(E219="",N($G$2)=0),"",E219-$G$2)</f>
        <v/>
      </c>
    </row>
    <row r="220">
      <c r="C220" s="3" t="n"/>
      <c r="D220" s="3" t="str">
        <f>IF(OR(A220="",C220=""),"",C220+IFERROR(VLOOKUP(A220,Products!A$2:B$50,2,FALSE),0))</f>
        <v/>
      </c>
      <c r="E220" s="3" t="str">
        <f>IF(D220="","",D220-IFERROR(VLOOKUP(A220,Products!A$2:C$50,3,FALSE),0)-IFERROR(VLOOKUP(A220,Products!A$2:D$50,4,FALSE),0))</f>
        <v/>
      </c>
      <c r="H220" t="str">
        <f>IF(OR(E220="",N($G$2)=0),"",E220-$G$2)</f>
        <v/>
      </c>
    </row>
    <row r="221">
      <c r="C221" s="3" t="n"/>
      <c r="D221" s="3" t="str">
        <f>IF(OR(A221="",C221=""),"",C221+IFERROR(VLOOKUP(A221,Products!A$2:B$50,2,FALSE),0))</f>
        <v/>
      </c>
      <c r="E221" s="3" t="str">
        <f>IF(D221="","",D221-IFERROR(VLOOKUP(A221,Products!A$2:C$50,3,FALSE),0)-IFERROR(VLOOKUP(A221,Products!A$2:D$50,4,FALSE),0))</f>
        <v/>
      </c>
      <c r="H221" t="str">
        <f>IF(OR(E221="",N($G$2)=0),"",E221-$G$2)</f>
        <v/>
      </c>
    </row>
    <row r="222">
      <c r="C222" s="3" t="n"/>
      <c r="D222" s="3" t="str">
        <f>IF(OR(A222="",C222=""),"",C222+IFERROR(VLOOKUP(A222,Products!A$2:B$50,2,FALSE),0))</f>
        <v/>
      </c>
      <c r="E222" s="3" t="str">
        <f>IF(D222="","",D222-IFERROR(VLOOKUP(A222,Products!A$2:C$50,3,FALSE),0)-IFERROR(VLOOKUP(A222,Products!A$2:D$50,4,FALSE),0))</f>
        <v/>
      </c>
      <c r="H222" t="str">
        <f>IF(OR(E222="",N($G$2)=0),"",E222-$G$2)</f>
        <v/>
      </c>
    </row>
    <row r="223">
      <c r="C223" s="3" t="n"/>
      <c r="D223" s="3" t="str">
        <f>IF(OR(A223="",C223=""),"",C223+IFERROR(VLOOKUP(A223,Products!A$2:B$50,2,FALSE),0))</f>
        <v/>
      </c>
      <c r="E223" s="3" t="str">
        <f>IF(D223="","",D223-IFERROR(VLOOKUP(A223,Products!A$2:C$50,3,FALSE),0)-IFERROR(VLOOKUP(A223,Products!A$2:D$50,4,FALSE),0))</f>
        <v/>
      </c>
      <c r="H223" t="str">
        <f>IF(OR(E223="",N($G$2)=0),"",E223-$G$2)</f>
        <v/>
      </c>
    </row>
    <row r="224">
      <c r="C224" s="3" t="n"/>
      <c r="D224" s="3" t="str">
        <f>IF(OR(A224="",C224=""),"",C224+IFERROR(VLOOKUP(A224,Products!A$2:B$50,2,FALSE),0))</f>
        <v/>
      </c>
      <c r="E224" s="3" t="str">
        <f>IF(D224="","",D224-IFERROR(VLOOKUP(A224,Products!A$2:C$50,3,FALSE),0)-IFERROR(VLOOKUP(A224,Products!A$2:D$50,4,FALSE),0))</f>
        <v/>
      </c>
      <c r="H224" t="str">
        <f>IF(OR(E224="",N($G$2)=0),"",E224-$G$2)</f>
        <v/>
      </c>
    </row>
    <row r="225">
      <c r="C225" s="3" t="n"/>
      <c r="D225" s="3" t="str">
        <f>IF(OR(A225="",C225=""),"",C225+IFERROR(VLOOKUP(A225,Products!A$2:B$50,2,FALSE),0))</f>
        <v/>
      </c>
      <c r="E225" s="3" t="str">
        <f>IF(D225="","",D225-IFERROR(VLOOKUP(A225,Products!A$2:C$50,3,FALSE),0)-IFERROR(VLOOKUP(A225,Products!A$2:D$50,4,FALSE),0))</f>
        <v/>
      </c>
      <c r="H225" t="str">
        <f>IF(OR(E225="",N($G$2)=0),"",E225-$G$2)</f>
        <v/>
      </c>
    </row>
    <row r="226">
      <c r="C226" s="3" t="n"/>
      <c r="D226" s="3" t="str">
        <f>IF(OR(A226="",C226=""),"",C226+IFERROR(VLOOKUP(A226,Products!A$2:B$50,2,FALSE),0))</f>
        <v/>
      </c>
      <c r="E226" s="3" t="str">
        <f>IF(D226="","",D226-IFERROR(VLOOKUP(A226,Products!A$2:C$50,3,FALSE),0)-IFERROR(VLOOKUP(A226,Products!A$2:D$50,4,FALSE),0))</f>
        <v/>
      </c>
      <c r="H226" t="str">
        <f>IF(OR(E226="",N($G$2)=0),"",E226-$G$2)</f>
        <v/>
      </c>
    </row>
    <row r="227">
      <c r="C227" s="3" t="n"/>
      <c r="D227" s="3" t="str">
        <f>IF(OR(A227="",C227=""),"",C227+IFERROR(VLOOKUP(A227,Products!A$2:B$50,2,FALSE),0))</f>
        <v/>
      </c>
      <c r="E227" s="3" t="str">
        <f>IF(D227="","",D227-IFERROR(VLOOKUP(A227,Products!A$2:C$50,3,FALSE),0)-IFERROR(VLOOKUP(A227,Products!A$2:D$50,4,FALSE),0))</f>
        <v/>
      </c>
      <c r="H227" t="str">
        <f>IF(OR(E227="",N($G$2)=0),"",E227-$G$2)</f>
        <v/>
      </c>
    </row>
    <row r="228">
      <c r="C228" s="3" t="n"/>
      <c r="D228" s="3" t="str">
        <f>IF(OR(A228="",C228=""),"",C228+IFERROR(VLOOKUP(A228,Products!A$2:B$50,2,FALSE),0))</f>
        <v/>
      </c>
      <c r="E228" s="3" t="str">
        <f>IF(D228="","",D228-IFERROR(VLOOKUP(A228,Products!A$2:C$50,3,FALSE),0)-IFERROR(VLOOKUP(A228,Products!A$2:D$50,4,FALSE),0))</f>
        <v/>
      </c>
      <c r="H228" t="str">
        <f>IF(OR(E228="",N($G$2)=0),"",E228-$G$2)</f>
        <v/>
      </c>
    </row>
    <row r="229">
      <c r="C229" s="3" t="n"/>
      <c r="D229" s="3" t="str">
        <f>IF(OR(A229="",C229=""),"",C229+IFERROR(VLOOKUP(A229,Products!A$2:B$50,2,FALSE),0))</f>
        <v/>
      </c>
      <c r="E229" s="3" t="str">
        <f>IF(D229="","",D229-IFERROR(VLOOKUP(A229,Products!A$2:C$50,3,FALSE),0)-IFERROR(VLOOKUP(A229,Products!A$2:D$50,4,FALSE),0))</f>
        <v/>
      </c>
      <c r="H229" t="str">
        <f>IF(OR(E229="",N($G$2)=0),"",E229-$G$2)</f>
        <v/>
      </c>
    </row>
    <row r="230">
      <c r="C230" s="3" t="n"/>
      <c r="D230" s="3" t="str">
        <f>IF(OR(A230="",C230=""),"",C230+IFERROR(VLOOKUP(A230,Products!A$2:B$50,2,FALSE),0))</f>
        <v/>
      </c>
      <c r="E230" s="3" t="str">
        <f>IF(D230="","",D230-IFERROR(VLOOKUP(A230,Products!A$2:C$50,3,FALSE),0)-IFERROR(VLOOKUP(A230,Products!A$2:D$50,4,FALSE),0))</f>
        <v/>
      </c>
      <c r="H230" t="str">
        <f>IF(OR(E230="",N($G$2)=0),"",E230-$G$2)</f>
        <v/>
      </c>
    </row>
    <row r="231">
      <c r="C231" s="3" t="n"/>
      <c r="D231" s="3" t="str">
        <f>IF(OR(A231="",C231=""),"",C231+IFERROR(VLOOKUP(A231,Products!A$2:B$50,2,FALSE),0))</f>
        <v/>
      </c>
      <c r="E231" s="3" t="str">
        <f>IF(D231="","",D231-IFERROR(VLOOKUP(A231,Products!A$2:C$50,3,FALSE),0)-IFERROR(VLOOKUP(A231,Products!A$2:D$50,4,FALSE),0))</f>
        <v/>
      </c>
      <c r="H231" t="str">
        <f>IF(OR(E231="",N($G$2)=0),"",E231-$G$2)</f>
        <v/>
      </c>
    </row>
    <row r="232">
      <c r="C232" s="3" t="n"/>
      <c r="D232" s="3" t="str">
        <f>IF(OR(A232="",C232=""),"",C232+IFERROR(VLOOKUP(A232,Products!A$2:B$50,2,FALSE),0))</f>
        <v/>
      </c>
      <c r="E232" s="3" t="str">
        <f>IF(D232="","",D232-IFERROR(VLOOKUP(A232,Products!A$2:C$50,3,FALSE),0)-IFERROR(VLOOKUP(A232,Products!A$2:D$50,4,FALSE),0))</f>
        <v/>
      </c>
      <c r="H232" t="str">
        <f>IF(OR(E232="",N($G$2)=0),"",E232-$G$2)</f>
        <v/>
      </c>
    </row>
    <row r="233">
      <c r="C233" s="3" t="n"/>
      <c r="D233" s="3" t="str">
        <f>IF(OR(A233="",C233=""),"",C233+IFERROR(VLOOKUP(A233,Products!A$2:B$50,2,FALSE),0))</f>
        <v/>
      </c>
      <c r="E233" s="3" t="str">
        <f>IF(D233="","",D233-IFERROR(VLOOKUP(A233,Products!A$2:C$50,3,FALSE),0)-IFERROR(VLOOKUP(A233,Products!A$2:D$50,4,FALSE),0))</f>
        <v/>
      </c>
      <c r="H233" t="str">
        <f>IF(OR(E233="",N($G$2)=0),"",E233-$G$2)</f>
        <v/>
      </c>
    </row>
    <row r="234">
      <c r="C234" s="3" t="n"/>
      <c r="D234" s="3" t="str">
        <f>IF(OR(A234="",C234=""),"",C234+IFERROR(VLOOKUP(A234,Products!A$2:B$50,2,FALSE),0))</f>
        <v/>
      </c>
      <c r="E234" s="3" t="str">
        <f>IF(D234="","",D234-IFERROR(VLOOKUP(A234,Products!A$2:C$50,3,FALSE),0)-IFERROR(VLOOKUP(A234,Products!A$2:D$50,4,FALSE),0))</f>
        <v/>
      </c>
      <c r="H234" t="str">
        <f>IF(OR(E234="",N($G$2)=0),"",E234-$G$2)</f>
        <v/>
      </c>
    </row>
    <row r="235">
      <c r="C235" s="3" t="n"/>
      <c r="D235" s="3" t="str">
        <f>IF(OR(A235="",C235=""),"",C235+IFERROR(VLOOKUP(A235,Products!A$2:B$50,2,FALSE),0))</f>
        <v/>
      </c>
      <c r="E235" s="3" t="str">
        <f>IF(D235="","",D235-IFERROR(VLOOKUP(A235,Products!A$2:C$50,3,FALSE),0)-IFERROR(VLOOKUP(A235,Products!A$2:D$50,4,FALSE),0))</f>
        <v/>
      </c>
      <c r="H235" t="str">
        <f>IF(OR(E235="",N($G$2)=0),"",E235-$G$2)</f>
        <v/>
      </c>
    </row>
    <row r="236">
      <c r="C236" s="3" t="n"/>
      <c r="D236" s="3" t="str">
        <f>IF(OR(A236="",C236=""),"",C236+IFERROR(VLOOKUP(A236,Products!A$2:B$50,2,FALSE),0))</f>
        <v/>
      </c>
      <c r="E236" s="3" t="str">
        <f>IF(D236="","",D236-IFERROR(VLOOKUP(A236,Products!A$2:C$50,3,FALSE),0)-IFERROR(VLOOKUP(A236,Products!A$2:D$50,4,FALSE),0))</f>
        <v/>
      </c>
      <c r="H236" t="str">
        <f>IF(OR(E236="",N($G$2)=0),"",E236-$G$2)</f>
        <v/>
      </c>
    </row>
    <row r="237">
      <c r="C237" s="3" t="n"/>
      <c r="D237" s="3" t="str">
        <f>IF(OR(A237="",C237=""),"",C237+IFERROR(VLOOKUP(A237,Products!A$2:B$50,2,FALSE),0))</f>
        <v/>
      </c>
      <c r="E237" s="3" t="str">
        <f>IF(D237="","",D237-IFERROR(VLOOKUP(A237,Products!A$2:C$50,3,FALSE),0)-IFERROR(VLOOKUP(A237,Products!A$2:D$50,4,FALSE),0))</f>
        <v/>
      </c>
      <c r="H237" t="str">
        <f>IF(OR(E237="",N($G$2)=0),"",E237-$G$2)</f>
        <v/>
      </c>
    </row>
    <row r="238">
      <c r="C238" s="3" t="n"/>
      <c r="D238" s="3" t="str">
        <f>IF(OR(A238="",C238=""),"",C238+IFERROR(VLOOKUP(A238,Products!A$2:B$50,2,FALSE),0))</f>
        <v/>
      </c>
      <c r="E238" s="3" t="str">
        <f>IF(D238="","",D238-IFERROR(VLOOKUP(A238,Products!A$2:C$50,3,FALSE),0)-IFERROR(VLOOKUP(A238,Products!A$2:D$50,4,FALSE),0))</f>
        <v/>
      </c>
      <c r="H238" t="str">
        <f>IF(OR(E238="",N($G$2)=0),"",E238-$G$2)</f>
        <v/>
      </c>
    </row>
    <row r="239">
      <c r="C239" s="3" t="n"/>
      <c r="D239" s="3" t="str">
        <f>IF(OR(A239="",C239=""),"",C239+IFERROR(VLOOKUP(A239,Products!A$2:B$50,2,FALSE),0))</f>
        <v/>
      </c>
      <c r="E239" s="3" t="str">
        <f>IF(D239="","",D239-IFERROR(VLOOKUP(A239,Products!A$2:C$50,3,FALSE),0)-IFERROR(VLOOKUP(A239,Products!A$2:D$50,4,FALSE),0))</f>
        <v/>
      </c>
      <c r="H239" t="str">
        <f>IF(OR(E239="",N($G$2)=0),"",E239-$G$2)</f>
        <v/>
      </c>
    </row>
    <row r="240">
      <c r="C240" s="3" t="n"/>
      <c r="D240" s="3" t="str">
        <f>IF(OR(A240="",C240=""),"",C240+IFERROR(VLOOKUP(A240,Products!A$2:B$50,2,FALSE),0))</f>
        <v/>
      </c>
      <c r="E240" s="3" t="str">
        <f>IF(D240="","",D240-IFERROR(VLOOKUP(A240,Products!A$2:C$50,3,FALSE),0)-IFERROR(VLOOKUP(A240,Products!A$2:D$50,4,FALSE),0))</f>
        <v/>
      </c>
      <c r="H240" t="str">
        <f>IF(OR(E240="",N($G$2)=0),"",E240-$G$2)</f>
        <v/>
      </c>
    </row>
    <row r="241">
      <c r="C241" s="3" t="n"/>
      <c r="D241" s="3" t="str">
        <f>IF(OR(A241="",C241=""),"",C241+IFERROR(VLOOKUP(A241,Products!A$2:B$50,2,FALSE),0))</f>
        <v/>
      </c>
      <c r="E241" s="3" t="str">
        <f>IF(D241="","",D241-IFERROR(VLOOKUP(A241,Products!A$2:C$50,3,FALSE),0)-IFERROR(VLOOKUP(A241,Products!A$2:D$50,4,FALSE),0))</f>
        <v/>
      </c>
      <c r="H241" t="str">
        <f>IF(OR(E241="",N($G$2)=0),"",E241-$G$2)</f>
        <v/>
      </c>
    </row>
    <row r="242">
      <c r="C242" s="3" t="n"/>
      <c r="D242" s="3" t="str">
        <f>IF(OR(A242="",C242=""),"",C242+IFERROR(VLOOKUP(A242,Products!A$2:B$50,2,FALSE),0))</f>
        <v/>
      </c>
      <c r="E242" s="3" t="str">
        <f>IF(D242="","",D242-IFERROR(VLOOKUP(A242,Products!A$2:C$50,3,FALSE),0)-IFERROR(VLOOKUP(A242,Products!A$2:D$50,4,FALSE),0))</f>
        <v/>
      </c>
      <c r="H242" t="str">
        <f>IF(OR(E242="",N($G$2)=0),"",E242-$G$2)</f>
        <v/>
      </c>
    </row>
    <row r="243">
      <c r="C243" s="3" t="n"/>
      <c r="D243" s="3" t="str">
        <f>IF(OR(A243="",C243=""),"",C243+IFERROR(VLOOKUP(A243,Products!A$2:B$50,2,FALSE),0))</f>
        <v/>
      </c>
      <c r="E243" s="3" t="str">
        <f>IF(D243="","",D243-IFERROR(VLOOKUP(A243,Products!A$2:C$50,3,FALSE),0)-IFERROR(VLOOKUP(A243,Products!A$2:D$50,4,FALSE),0))</f>
        <v/>
      </c>
      <c r="H243" t="str">
        <f>IF(OR(E243="",N($G$2)=0),"",E243-$G$2)</f>
        <v/>
      </c>
    </row>
    <row r="244">
      <c r="C244" s="3" t="n"/>
      <c r="D244" s="3" t="str">
        <f>IF(OR(A244="",C244=""),"",C244+IFERROR(VLOOKUP(A244,Products!A$2:B$50,2,FALSE),0))</f>
        <v/>
      </c>
      <c r="E244" s="3" t="str">
        <f>IF(D244="","",D244-IFERROR(VLOOKUP(A244,Products!A$2:C$50,3,FALSE),0)-IFERROR(VLOOKUP(A244,Products!A$2:D$50,4,FALSE),0))</f>
        <v/>
      </c>
      <c r="H244" t="str">
        <f>IF(OR(E244="",N($G$2)=0),"",E244-$G$2)</f>
        <v/>
      </c>
    </row>
    <row r="245">
      <c r="C245" s="3" t="n"/>
      <c r="D245" s="3" t="str">
        <f>IF(OR(A245="",C245=""),"",C245+IFERROR(VLOOKUP(A245,Products!A$2:B$50,2,FALSE),0))</f>
        <v/>
      </c>
      <c r="E245" s="3" t="str">
        <f>IF(D245="","",D245-IFERROR(VLOOKUP(A245,Products!A$2:C$50,3,FALSE),0)-IFERROR(VLOOKUP(A245,Products!A$2:D$50,4,FALSE),0))</f>
        <v/>
      </c>
      <c r="H245" t="str">
        <f>IF(OR(E245="",N($G$2)=0),"",E245-$G$2)</f>
        <v/>
      </c>
    </row>
    <row r="246">
      <c r="C246" s="3" t="n"/>
      <c r="D246" s="3" t="str">
        <f>IF(OR(A246="",C246=""),"",C246+IFERROR(VLOOKUP(A246,Products!A$2:B$50,2,FALSE),0))</f>
        <v/>
      </c>
      <c r="E246" s="3" t="str">
        <f>IF(D246="","",D246-IFERROR(VLOOKUP(A246,Products!A$2:C$50,3,FALSE),0)-IFERROR(VLOOKUP(A246,Products!A$2:D$50,4,FALSE),0))</f>
        <v/>
      </c>
      <c r="H246" t="str">
        <f>IF(OR(E246="",N($G$2)=0),"",E246-$G$2)</f>
        <v/>
      </c>
    </row>
    <row r="247">
      <c r="C247" s="3" t="n"/>
      <c r="D247" s="3" t="str">
        <f>IF(OR(A247="",C247=""),"",C247+IFERROR(VLOOKUP(A247,Products!A$2:B$50,2,FALSE),0))</f>
        <v/>
      </c>
      <c r="E247" s="3" t="str">
        <f>IF(D247="","",D247-IFERROR(VLOOKUP(A247,Products!A$2:C$50,3,FALSE),0)-IFERROR(VLOOKUP(A247,Products!A$2:D$50,4,FALSE),0))</f>
        <v/>
      </c>
      <c r="H247" t="str">
        <f>IF(OR(E247="",N($G$2)=0),"",E247-$G$2)</f>
        <v/>
      </c>
    </row>
    <row r="248">
      <c r="C248" s="3" t="n"/>
      <c r="D248" s="3" t="str">
        <f>IF(OR(A248="",C248=""),"",C248+IFERROR(VLOOKUP(A248,Products!A$2:B$50,2,FALSE),0))</f>
        <v/>
      </c>
      <c r="E248" s="3" t="str">
        <f>IF(D248="","",D248-IFERROR(VLOOKUP(A248,Products!A$2:C$50,3,FALSE),0)-IFERROR(VLOOKUP(A248,Products!A$2:D$50,4,FALSE),0))</f>
        <v/>
      </c>
      <c r="H248" t="str">
        <f>IF(OR(E248="",N($G$2)=0),"",E248-$G$2)</f>
        <v/>
      </c>
    </row>
    <row r="249">
      <c r="C249" s="3" t="n"/>
      <c r="D249" s="3" t="str">
        <f>IF(OR(A249="",C249=""),"",C249+IFERROR(VLOOKUP(A249,Products!A$2:B$50,2,FALSE),0))</f>
        <v/>
      </c>
      <c r="E249" s="3" t="str">
        <f>IF(D249="","",D249-IFERROR(VLOOKUP(A249,Products!A$2:C$50,3,FALSE),0)-IFERROR(VLOOKUP(A249,Products!A$2:D$50,4,FALSE),0))</f>
        <v/>
      </c>
      <c r="H249" t="str">
        <f>IF(OR(E249="",N($G$2)=0),"",E249-$G$2)</f>
        <v/>
      </c>
    </row>
    <row r="250">
      <c r="C250" s="3" t="n"/>
      <c r="D250" s="3" t="str">
        <f>IF(OR(A250="",C250=""),"",C250+IFERROR(VLOOKUP(A250,Products!A$2:B$50,2,FALSE),0))</f>
        <v/>
      </c>
      <c r="E250" s="3" t="str">
        <f>IF(D250="","",D250-IFERROR(VLOOKUP(A250,Products!A$2:C$50,3,FALSE),0)-IFERROR(VLOOKUP(A250,Products!A$2:D$50,4,FALSE),0))</f>
        <v/>
      </c>
      <c r="H250" t="str">
        <f>IF(OR(E250="",N($G$2)=0),"",E250-$G$2)</f>
        <v/>
      </c>
    </row>
    <row r="251">
      <c r="C251" s="3" t="n"/>
      <c r="D251" s="3" t="str">
        <f>IF(OR(A251="",C251=""),"",C251+IFERROR(VLOOKUP(A251,Products!A$2:B$50,2,FALSE),0))</f>
        <v/>
      </c>
      <c r="E251" s="3" t="str">
        <f>IF(D251="","",D251-IFERROR(VLOOKUP(A251,Products!A$2:C$50,3,FALSE),0)-IFERROR(VLOOKUP(A251,Products!A$2:D$50,4,FALSE),0))</f>
        <v/>
      </c>
      <c r="H251" t="str">
        <f>IF(OR(E251="",N($G$2)=0),"",E251-$G$2)</f>
        <v/>
      </c>
    </row>
    <row r="252">
      <c r="C252" s="3" t="n"/>
      <c r="D252" s="3" t="str">
        <f>IF(OR(A252="",C252=""),"",C252+IFERROR(VLOOKUP(A252,Products!A$2:B$50,2,FALSE),0))</f>
        <v/>
      </c>
      <c r="E252" s="3" t="str">
        <f>IF(D252="","",D252-IFERROR(VLOOKUP(A252,Products!A$2:C$50,3,FALSE),0)-IFERROR(VLOOKUP(A252,Products!A$2:D$50,4,FALSE),0))</f>
        <v/>
      </c>
      <c r="H252" t="str">
        <f>IF(OR(E252="",N($G$2)=0),"",E252-$G$2)</f>
        <v/>
      </c>
    </row>
    <row r="253">
      <c r="C253" s="3" t="n"/>
      <c r="D253" s="3" t="str">
        <f>IF(OR(A253="",C253=""),"",C253+IFERROR(VLOOKUP(A253,Products!A$2:B$50,2,FALSE),0))</f>
        <v/>
      </c>
      <c r="E253" s="3" t="str">
        <f>IF(D253="","",D253-IFERROR(VLOOKUP(A253,Products!A$2:C$50,3,FALSE),0)-IFERROR(VLOOKUP(A253,Products!A$2:D$50,4,FALSE),0))</f>
        <v/>
      </c>
      <c r="H253" t="str">
        <f>IF(OR(E253="",N($G$2)=0),"",E253-$G$2)</f>
        <v/>
      </c>
    </row>
    <row r="254">
      <c r="C254" s="3" t="n"/>
      <c r="D254" s="3" t="str">
        <f>IF(OR(A254="",C254=""),"",C254+IFERROR(VLOOKUP(A254,Products!A$2:B$50,2,FALSE),0))</f>
        <v/>
      </c>
      <c r="E254" s="3" t="str">
        <f>IF(D254="","",D254-IFERROR(VLOOKUP(A254,Products!A$2:C$50,3,FALSE),0)-IFERROR(VLOOKUP(A254,Products!A$2:D$50,4,FALSE),0))</f>
        <v/>
      </c>
      <c r="H254" t="str">
        <f>IF(OR(E254="",N($G$2)=0),"",E254-$G$2)</f>
        <v/>
      </c>
    </row>
    <row r="255">
      <c r="C255" s="3" t="n"/>
      <c r="D255" s="3" t="str">
        <f>IF(OR(A255="",C255=""),"",C255+IFERROR(VLOOKUP(A255,Products!A$2:B$50,2,FALSE),0))</f>
        <v/>
      </c>
      <c r="E255" s="3" t="str">
        <f>IF(D255="","",D255-IFERROR(VLOOKUP(A255,Products!A$2:C$50,3,FALSE),0)-IFERROR(VLOOKUP(A255,Products!A$2:D$50,4,FALSE),0))</f>
        <v/>
      </c>
      <c r="H255" t="str">
        <f>IF(OR(E255="",N($G$2)=0),"",E255-$G$2)</f>
        <v/>
      </c>
    </row>
    <row r="256">
      <c r="C256" s="3" t="n"/>
      <c r="D256" s="3" t="str">
        <f>IF(OR(A256="",C256=""),"",C256+IFERROR(VLOOKUP(A256,Products!A$2:B$50,2,FALSE),0))</f>
        <v/>
      </c>
      <c r="E256" s="3" t="str">
        <f>IF(D256="","",D256-IFERROR(VLOOKUP(A256,Products!A$2:C$50,3,FALSE),0)-IFERROR(VLOOKUP(A256,Products!A$2:D$50,4,FALSE),0))</f>
        <v/>
      </c>
      <c r="H256" t="str">
        <f>IF(OR(E256="",N($G$2)=0),"",E256-$G$2)</f>
        <v/>
      </c>
    </row>
    <row r="257">
      <c r="C257" s="3" t="n"/>
      <c r="D257" s="3" t="str">
        <f>IF(OR(A257="",C257=""),"",C257+IFERROR(VLOOKUP(A257,Products!A$2:B$50,2,FALSE),0))</f>
        <v/>
      </c>
      <c r="E257" s="3" t="str">
        <f>IF(D257="","",D257-IFERROR(VLOOKUP(A257,Products!A$2:C$50,3,FALSE),0)-IFERROR(VLOOKUP(A257,Products!A$2:D$50,4,FALSE),0))</f>
        <v/>
      </c>
      <c r="H257" t="str">
        <f>IF(OR(E257="",N($G$2)=0),"",E257-$G$2)</f>
        <v/>
      </c>
    </row>
    <row r="258">
      <c r="C258" s="3" t="n"/>
      <c r="D258" s="3" t="str">
        <f>IF(OR(A258="",C258=""),"",C258+IFERROR(VLOOKUP(A258,Products!A$2:B$50,2,FALSE),0))</f>
        <v/>
      </c>
      <c r="E258" s="3" t="str">
        <f>IF(D258="","",D258-IFERROR(VLOOKUP(A258,Products!A$2:C$50,3,FALSE),0)-IFERROR(VLOOKUP(A258,Products!A$2:D$50,4,FALSE),0))</f>
        <v/>
      </c>
      <c r="H258" t="str">
        <f>IF(OR(E258="",N($G$2)=0),"",E258-$G$2)</f>
        <v/>
      </c>
    </row>
    <row r="259">
      <c r="C259" s="3" t="n"/>
      <c r="D259" s="3" t="str">
        <f>IF(OR(A259="",C259=""),"",C259+IFERROR(VLOOKUP(A259,Products!A$2:B$50,2,FALSE),0))</f>
        <v/>
      </c>
      <c r="E259" s="3" t="str">
        <f>IF(D259="","",D259-IFERROR(VLOOKUP(A259,Products!A$2:C$50,3,FALSE),0)-IFERROR(VLOOKUP(A259,Products!A$2:D$50,4,FALSE),0))</f>
        <v/>
      </c>
      <c r="H259" t="str">
        <f>IF(OR(E259="",N($G$2)=0),"",E259-$G$2)</f>
        <v/>
      </c>
    </row>
    <row r="260">
      <c r="C260" s="3" t="n"/>
      <c r="D260" s="3" t="str">
        <f>IF(OR(A260="",C260=""),"",C260+IFERROR(VLOOKUP(A260,Products!A$2:B$50,2,FALSE),0))</f>
        <v/>
      </c>
      <c r="E260" s="3" t="str">
        <f>IF(D260="","",D260-IFERROR(VLOOKUP(A260,Products!A$2:C$50,3,FALSE),0)-IFERROR(VLOOKUP(A260,Products!A$2:D$50,4,FALSE),0))</f>
        <v/>
      </c>
      <c r="H260" t="str">
        <f>IF(OR(E260="",N($G$2)=0),"",E260-$G$2)</f>
        <v/>
      </c>
    </row>
    <row r="261">
      <c r="C261" s="3" t="n"/>
      <c r="D261" s="3" t="str">
        <f>IF(OR(A261="",C261=""),"",C261+IFERROR(VLOOKUP(A261,Products!A$2:B$50,2,FALSE),0))</f>
        <v/>
      </c>
      <c r="E261" s="3" t="str">
        <f>IF(D261="","",D261-IFERROR(VLOOKUP(A261,Products!A$2:C$50,3,FALSE),0)-IFERROR(VLOOKUP(A261,Products!A$2:D$50,4,FALSE),0))</f>
        <v/>
      </c>
      <c r="H261" t="str">
        <f>IF(OR(E261="",N($G$2)=0),"",E261-$G$2)</f>
        <v/>
      </c>
    </row>
    <row r="262">
      <c r="C262" s="3" t="n"/>
      <c r="D262" s="3" t="str">
        <f>IF(OR(A262="",C262=""),"",C262+IFERROR(VLOOKUP(A262,Products!A$2:B$50,2,FALSE),0))</f>
        <v/>
      </c>
      <c r="E262" s="3" t="str">
        <f>IF(D262="","",D262-IFERROR(VLOOKUP(A262,Products!A$2:C$50,3,FALSE),0)-IFERROR(VLOOKUP(A262,Products!A$2:D$50,4,FALSE),0))</f>
        <v/>
      </c>
      <c r="H262" t="str">
        <f>IF(OR(E262="",N($G$2)=0),"",E262-$G$2)</f>
        <v/>
      </c>
    </row>
    <row r="263">
      <c r="C263" s="3" t="n"/>
      <c r="D263" s="3" t="str">
        <f>IF(OR(A263="",C263=""),"",C263+IFERROR(VLOOKUP(A263,Products!A$2:B$50,2,FALSE),0))</f>
        <v/>
      </c>
      <c r="E263" s="3" t="str">
        <f>IF(D263="","",D263-IFERROR(VLOOKUP(A263,Products!A$2:C$50,3,FALSE),0)-IFERROR(VLOOKUP(A263,Products!A$2:D$50,4,FALSE),0))</f>
        <v/>
      </c>
      <c r="H263" t="str">
        <f>IF(OR(E263="",N($G$2)=0),"",E263-$G$2)</f>
        <v/>
      </c>
    </row>
    <row r="264">
      <c r="C264" s="3" t="n"/>
      <c r="D264" s="3" t="str">
        <f>IF(OR(A264="",C264=""),"",C264+IFERROR(VLOOKUP(A264,Products!A$2:B$50,2,FALSE),0))</f>
        <v/>
      </c>
      <c r="E264" s="3" t="str">
        <f>IF(D264="","",D264-IFERROR(VLOOKUP(A264,Products!A$2:C$50,3,FALSE),0)-IFERROR(VLOOKUP(A264,Products!A$2:D$50,4,FALSE),0))</f>
        <v/>
      </c>
      <c r="H264" t="str">
        <f>IF(OR(E264="",N($G$2)=0),"",E264-$G$2)</f>
        <v/>
      </c>
    </row>
    <row r="265">
      <c r="C265" s="3" t="n"/>
      <c r="D265" s="3" t="str">
        <f>IF(OR(A265="",C265=""),"",C265+IFERROR(VLOOKUP(A265,Products!A$2:B$50,2,FALSE),0))</f>
        <v/>
      </c>
      <c r="E265" s="3" t="str">
        <f>IF(D265="","",D265-IFERROR(VLOOKUP(A265,Products!A$2:C$50,3,FALSE),0)-IFERROR(VLOOKUP(A265,Products!A$2:D$50,4,FALSE),0))</f>
        <v/>
      </c>
      <c r="H265" t="str">
        <f>IF(OR(E265="",N($G$2)=0),"",E265-$G$2)</f>
        <v/>
      </c>
    </row>
    <row r="266">
      <c r="C266" s="3" t="n"/>
      <c r="D266" s="3" t="str">
        <f>IF(OR(A266="",C266=""),"",C266+IFERROR(VLOOKUP(A266,Products!A$2:B$50,2,FALSE),0))</f>
        <v/>
      </c>
      <c r="E266" s="3" t="str">
        <f>IF(D266="","",D266-IFERROR(VLOOKUP(A266,Products!A$2:C$50,3,FALSE),0)-IFERROR(VLOOKUP(A266,Products!A$2:D$50,4,FALSE),0))</f>
        <v/>
      </c>
      <c r="H266" t="str">
        <f>IF(OR(E266="",N($G$2)=0),"",E266-$G$2)</f>
        <v/>
      </c>
    </row>
    <row r="267">
      <c r="C267" s="3" t="n"/>
      <c r="D267" s="3" t="str">
        <f>IF(OR(A267="",C267=""),"",C267+IFERROR(VLOOKUP(A267,Products!A$2:B$50,2,FALSE),0))</f>
        <v/>
      </c>
      <c r="E267" s="3" t="str">
        <f>IF(D267="","",D267-IFERROR(VLOOKUP(A267,Products!A$2:C$50,3,FALSE),0)-IFERROR(VLOOKUP(A267,Products!A$2:D$50,4,FALSE),0))</f>
        <v/>
      </c>
      <c r="H267" t="str">
        <f>IF(OR(E267="",N($G$2)=0),"",E267-$G$2)</f>
        <v/>
      </c>
    </row>
    <row r="268">
      <c r="C268" s="3" t="n"/>
      <c r="D268" s="3" t="str">
        <f>IF(OR(A268="",C268=""),"",C268+IFERROR(VLOOKUP(A268,Products!A$2:B$50,2,FALSE),0))</f>
        <v/>
      </c>
      <c r="E268" s="3" t="str">
        <f>IF(D268="","",D268-IFERROR(VLOOKUP(A268,Products!A$2:C$50,3,FALSE),0)-IFERROR(VLOOKUP(A268,Products!A$2:D$50,4,FALSE),0))</f>
        <v/>
      </c>
      <c r="H268" t="str">
        <f>IF(OR(E268="",N($G$2)=0),"",E268-$G$2)</f>
        <v/>
      </c>
    </row>
    <row r="269">
      <c r="C269" s="3" t="n"/>
      <c r="D269" s="3" t="str">
        <f>IF(OR(A269="",C269=""),"",C269+IFERROR(VLOOKUP(A269,Products!A$2:B$50,2,FALSE),0))</f>
        <v/>
      </c>
      <c r="E269" s="3" t="str">
        <f>IF(D269="","",D269-IFERROR(VLOOKUP(A269,Products!A$2:C$50,3,FALSE),0)-IFERROR(VLOOKUP(A269,Products!A$2:D$50,4,FALSE),0))</f>
        <v/>
      </c>
      <c r="H269" t="str">
        <f>IF(OR(E269="",N($G$2)=0),"",E269-$G$2)</f>
        <v/>
      </c>
    </row>
    <row r="270">
      <c r="C270" s="3" t="n"/>
      <c r="D270" s="3" t="str">
        <f>IF(OR(A270="",C270=""),"",C270+IFERROR(VLOOKUP(A270,Products!A$2:B$50,2,FALSE),0))</f>
        <v/>
      </c>
      <c r="E270" s="3" t="str">
        <f>IF(D270="","",D270-IFERROR(VLOOKUP(A270,Products!A$2:C$50,3,FALSE),0)-IFERROR(VLOOKUP(A270,Products!A$2:D$50,4,FALSE),0))</f>
        <v/>
      </c>
      <c r="H270" t="str">
        <f>IF(OR(E270="",N($G$2)=0),"",E270-$G$2)</f>
        <v/>
      </c>
    </row>
    <row r="271">
      <c r="C271" s="3" t="n"/>
      <c r="D271" s="3" t="str">
        <f>IF(OR(A271="",C271=""),"",C271+IFERROR(VLOOKUP(A271,Products!A$2:B$50,2,FALSE),0))</f>
        <v/>
      </c>
      <c r="E271" s="3" t="str">
        <f>IF(D271="","",D271-IFERROR(VLOOKUP(A271,Products!A$2:C$50,3,FALSE),0)-IFERROR(VLOOKUP(A271,Products!A$2:D$50,4,FALSE),0))</f>
        <v/>
      </c>
      <c r="H271" t="str">
        <f>IF(OR(E271="",N($G$2)=0),"",E271-$G$2)</f>
        <v/>
      </c>
    </row>
    <row r="272">
      <c r="C272" s="3" t="n"/>
      <c r="D272" s="3" t="str">
        <f>IF(OR(A272="",C272=""),"",C272+IFERROR(VLOOKUP(A272,Products!A$2:B$50,2,FALSE),0))</f>
        <v/>
      </c>
      <c r="E272" s="3" t="str">
        <f>IF(D272="","",D272-IFERROR(VLOOKUP(A272,Products!A$2:C$50,3,FALSE),0)-IFERROR(VLOOKUP(A272,Products!A$2:D$50,4,FALSE),0))</f>
        <v/>
      </c>
      <c r="H272" t="str">
        <f>IF(OR(E272="",N($G$2)=0),"",E272-$G$2)</f>
        <v/>
      </c>
    </row>
    <row r="273">
      <c r="C273" s="3" t="n"/>
      <c r="D273" s="3" t="str">
        <f>IF(OR(A273="",C273=""),"",C273+IFERROR(VLOOKUP(A273,Products!A$2:B$50,2,FALSE),0))</f>
        <v/>
      </c>
      <c r="E273" s="3" t="str">
        <f>IF(D273="","",D273-IFERROR(VLOOKUP(A273,Products!A$2:C$50,3,FALSE),0)-IFERROR(VLOOKUP(A273,Products!A$2:D$50,4,FALSE),0))</f>
        <v/>
      </c>
      <c r="H273" t="str">
        <f>IF(OR(E273="",N($G$2)=0),"",E273-$G$2)</f>
        <v/>
      </c>
    </row>
    <row r="274">
      <c r="C274" s="3" t="n"/>
      <c r="D274" s="3" t="str">
        <f>IF(OR(A274="",C274=""),"",C274+IFERROR(VLOOKUP(A274,Products!A$2:B$50,2,FALSE),0))</f>
        <v/>
      </c>
      <c r="E274" s="3" t="str">
        <f>IF(D274="","",D274-IFERROR(VLOOKUP(A274,Products!A$2:C$50,3,FALSE),0)-IFERROR(VLOOKUP(A274,Products!A$2:D$50,4,FALSE),0))</f>
        <v/>
      </c>
      <c r="H274" t="str">
        <f>IF(OR(E274="",N($G$2)=0),"",E274-$G$2)</f>
        <v/>
      </c>
    </row>
    <row r="275">
      <c r="C275" s="3" t="n"/>
      <c r="D275" s="3" t="str">
        <f>IF(OR(A275="",C275=""),"",C275+IFERROR(VLOOKUP(A275,Products!A$2:B$50,2,FALSE),0))</f>
        <v/>
      </c>
      <c r="E275" s="3" t="str">
        <f>IF(D275="","",D275-IFERROR(VLOOKUP(A275,Products!A$2:C$50,3,FALSE),0)-IFERROR(VLOOKUP(A275,Products!A$2:D$50,4,FALSE),0))</f>
        <v/>
      </c>
      <c r="H275" t="str">
        <f>IF(OR(E275="",N($G$2)=0),"",E275-$G$2)</f>
        <v/>
      </c>
    </row>
    <row r="276">
      <c r="C276" s="3" t="n"/>
      <c r="D276" s="3" t="str">
        <f>IF(OR(A276="",C276=""),"",C276+IFERROR(VLOOKUP(A276,Products!A$2:B$50,2,FALSE),0))</f>
        <v/>
      </c>
      <c r="E276" s="3" t="str">
        <f>IF(D276="","",D276-IFERROR(VLOOKUP(A276,Products!A$2:C$50,3,FALSE),0)-IFERROR(VLOOKUP(A276,Products!A$2:D$50,4,FALSE),0))</f>
        <v/>
      </c>
      <c r="H276" t="str">
        <f>IF(OR(E276="",N($G$2)=0),"",E276-$G$2)</f>
        <v/>
      </c>
    </row>
    <row r="277">
      <c r="C277" s="3" t="n"/>
      <c r="D277" s="3" t="str">
        <f>IF(OR(A277="",C277=""),"",C277+IFERROR(VLOOKUP(A277,Products!A$2:B$50,2,FALSE),0))</f>
        <v/>
      </c>
      <c r="E277" s="3" t="str">
        <f>IF(D277="","",D277-IFERROR(VLOOKUP(A277,Products!A$2:C$50,3,FALSE),0)-IFERROR(VLOOKUP(A277,Products!A$2:D$50,4,FALSE),0))</f>
        <v/>
      </c>
      <c r="H277" t="str">
        <f>IF(OR(E277="",N($G$2)=0),"",E277-$G$2)</f>
        <v/>
      </c>
    </row>
    <row r="278">
      <c r="C278" s="3" t="n"/>
      <c r="D278" s="3" t="str">
        <f>IF(OR(A278="",C278=""),"",C278+IFERROR(VLOOKUP(A278,Products!A$2:B$50,2,FALSE),0))</f>
        <v/>
      </c>
      <c r="E278" s="3" t="str">
        <f>IF(D278="","",D278-IFERROR(VLOOKUP(A278,Products!A$2:C$50,3,FALSE),0)-IFERROR(VLOOKUP(A278,Products!A$2:D$50,4,FALSE),0))</f>
        <v/>
      </c>
      <c r="H278" t="str">
        <f>IF(OR(E278="",N($G$2)=0),"",E278-$G$2)</f>
        <v/>
      </c>
    </row>
    <row r="279">
      <c r="C279" s="3" t="n"/>
      <c r="D279" s="3" t="str">
        <f>IF(OR(A279="",C279=""),"",C279+IFERROR(VLOOKUP(A279,Products!A$2:B$50,2,FALSE),0))</f>
        <v/>
      </c>
      <c r="E279" s="3" t="str">
        <f>IF(D279="","",D279-IFERROR(VLOOKUP(A279,Products!A$2:C$50,3,FALSE),0)-IFERROR(VLOOKUP(A279,Products!A$2:D$50,4,FALSE),0))</f>
        <v/>
      </c>
      <c r="H279" t="str">
        <f>IF(OR(E279="",N($G$2)=0),"",E279-$G$2)</f>
        <v/>
      </c>
    </row>
    <row r="280">
      <c r="C280" s="3" t="n"/>
      <c r="D280" s="3" t="str">
        <f>IF(OR(A280="",C280=""),"",C280+IFERROR(VLOOKUP(A280,Products!A$2:B$50,2,FALSE),0))</f>
        <v/>
      </c>
      <c r="E280" s="3" t="str">
        <f>IF(D280="","",D280-IFERROR(VLOOKUP(A280,Products!A$2:C$50,3,FALSE),0)-IFERROR(VLOOKUP(A280,Products!A$2:D$50,4,FALSE),0))</f>
        <v/>
      </c>
      <c r="H280" t="str">
        <f>IF(OR(E280="",N($G$2)=0),"",E280-$G$2)</f>
        <v/>
      </c>
    </row>
    <row r="281">
      <c r="C281" s="3" t="n"/>
      <c r="D281" s="3" t="str">
        <f>IF(OR(A281="",C281=""),"",C281+IFERROR(VLOOKUP(A281,Products!A$2:B$50,2,FALSE),0))</f>
        <v/>
      </c>
      <c r="E281" s="3" t="str">
        <f>IF(D281="","",D281-IFERROR(VLOOKUP(A281,Products!A$2:C$50,3,FALSE),0)-IFERROR(VLOOKUP(A281,Products!A$2:D$50,4,FALSE),0))</f>
        <v/>
      </c>
      <c r="H281" t="str">
        <f>IF(OR(E281="",N($G$2)=0),"",E281-$G$2)</f>
        <v/>
      </c>
    </row>
    <row r="282">
      <c r="C282" s="3" t="n"/>
      <c r="D282" s="3" t="str">
        <f>IF(OR(A282="",C282=""),"",C282+IFERROR(VLOOKUP(A282,Products!A$2:B$50,2,FALSE),0))</f>
        <v/>
      </c>
      <c r="E282" s="3" t="str">
        <f>IF(D282="","",D282-IFERROR(VLOOKUP(A282,Products!A$2:C$50,3,FALSE),0)-IFERROR(VLOOKUP(A282,Products!A$2:D$50,4,FALSE),0))</f>
        <v/>
      </c>
      <c r="H282" t="str">
        <f>IF(OR(E282="",N($G$2)=0),"",E282-$G$2)</f>
        <v/>
      </c>
    </row>
    <row r="283">
      <c r="C283" s="3" t="n"/>
      <c r="D283" s="3" t="str">
        <f>IF(OR(A283="",C283=""),"",C283+IFERROR(VLOOKUP(A283,Products!A$2:B$50,2,FALSE),0))</f>
        <v/>
      </c>
      <c r="E283" s="3" t="str">
        <f>IF(D283="","",D283-IFERROR(VLOOKUP(A283,Products!A$2:C$50,3,FALSE),0)-IFERROR(VLOOKUP(A283,Products!A$2:D$50,4,FALSE),0))</f>
        <v/>
      </c>
      <c r="H283" t="str">
        <f>IF(OR(E283="",N($G$2)=0),"",E283-$G$2)</f>
        <v/>
      </c>
    </row>
    <row r="284">
      <c r="C284" s="3" t="n"/>
      <c r="D284" s="3" t="str">
        <f>IF(OR(A284="",C284=""),"",C284+IFERROR(VLOOKUP(A284,Products!A$2:B$50,2,FALSE),0))</f>
        <v/>
      </c>
      <c r="E284" s="3" t="str">
        <f>IF(D284="","",D284-IFERROR(VLOOKUP(A284,Products!A$2:C$50,3,FALSE),0)-IFERROR(VLOOKUP(A284,Products!A$2:D$50,4,FALSE),0))</f>
        <v/>
      </c>
      <c r="H284" t="str">
        <f>IF(OR(E284="",N($G$2)=0),"",E284-$G$2)</f>
        <v/>
      </c>
    </row>
    <row r="285">
      <c r="C285" s="3" t="n"/>
      <c r="D285" s="3" t="str">
        <f>IF(OR(A285="",C285=""),"",C285+IFERROR(VLOOKUP(A285,Products!A$2:B$50,2,FALSE),0))</f>
        <v/>
      </c>
      <c r="E285" s="3" t="str">
        <f>IF(D285="","",D285-IFERROR(VLOOKUP(A285,Products!A$2:C$50,3,FALSE),0)-IFERROR(VLOOKUP(A285,Products!A$2:D$50,4,FALSE),0))</f>
        <v/>
      </c>
      <c r="H285" t="str">
        <f>IF(OR(E285="",N($G$2)=0),"",E285-$G$2)</f>
        <v/>
      </c>
    </row>
    <row r="286">
      <c r="C286" s="3" t="n"/>
      <c r="D286" s="3" t="str">
        <f>IF(OR(A286="",C286=""),"",C286+IFERROR(VLOOKUP(A286,Products!A$2:B$50,2,FALSE),0))</f>
        <v/>
      </c>
      <c r="E286" s="3" t="str">
        <f>IF(D286="","",D286-IFERROR(VLOOKUP(A286,Products!A$2:C$50,3,FALSE),0)-IFERROR(VLOOKUP(A286,Products!A$2:D$50,4,FALSE),0))</f>
        <v/>
      </c>
      <c r="H286" t="str">
        <f>IF(OR(E286="",N($G$2)=0),"",E286-$G$2)</f>
        <v/>
      </c>
    </row>
    <row r="287">
      <c r="C287" s="3" t="n"/>
      <c r="D287" s="3" t="str">
        <f>IF(OR(A287="",C287=""),"",C287+IFERROR(VLOOKUP(A287,Products!A$2:B$50,2,FALSE),0))</f>
        <v/>
      </c>
      <c r="E287" s="3" t="str">
        <f>IF(D287="","",D287-IFERROR(VLOOKUP(A287,Products!A$2:C$50,3,FALSE),0)-IFERROR(VLOOKUP(A287,Products!A$2:D$50,4,FALSE),0))</f>
        <v/>
      </c>
      <c r="H287" t="str">
        <f>IF(OR(E287="",N($G$2)=0),"",E287-$G$2)</f>
        <v/>
      </c>
    </row>
    <row r="288">
      <c r="C288" s="3" t="n"/>
      <c r="D288" s="3" t="str">
        <f>IF(OR(A288="",C288=""),"",C288+IFERROR(VLOOKUP(A288,Products!A$2:B$50,2,FALSE),0))</f>
        <v/>
      </c>
      <c r="E288" s="3" t="str">
        <f>IF(D288="","",D288-IFERROR(VLOOKUP(A288,Products!A$2:C$50,3,FALSE),0)-IFERROR(VLOOKUP(A288,Products!A$2:D$50,4,FALSE),0))</f>
        <v/>
      </c>
      <c r="H288" t="str">
        <f>IF(OR(E288="",N($G$2)=0),"",E288-$G$2)</f>
        <v/>
      </c>
    </row>
    <row r="289">
      <c r="C289" s="3" t="n"/>
      <c r="D289" s="3" t="str">
        <f>IF(OR(A289="",C289=""),"",C289+IFERROR(VLOOKUP(A289,Products!A$2:B$50,2,FALSE),0))</f>
        <v/>
      </c>
      <c r="E289" s="3" t="str">
        <f>IF(D289="","",D289-IFERROR(VLOOKUP(A289,Products!A$2:C$50,3,FALSE),0)-IFERROR(VLOOKUP(A289,Products!A$2:D$50,4,FALSE),0))</f>
        <v/>
      </c>
      <c r="H289" t="str">
        <f>IF(OR(E289="",N($G$2)=0),"",E289-$G$2)</f>
        <v/>
      </c>
    </row>
    <row r="290">
      <c r="C290" s="3" t="n"/>
      <c r="D290" s="3" t="str">
        <f>IF(OR(A290="",C290=""),"",C290+IFERROR(VLOOKUP(A290,Products!A$2:B$50,2,FALSE),0))</f>
        <v/>
      </c>
      <c r="E290" s="3" t="str">
        <f>IF(D290="","",D290-IFERROR(VLOOKUP(A290,Products!A$2:C$50,3,FALSE),0)-IFERROR(VLOOKUP(A290,Products!A$2:D$50,4,FALSE),0))</f>
        <v/>
      </c>
      <c r="H290" t="str">
        <f>IF(OR(E290="",N($G$2)=0),"",E290-$G$2)</f>
        <v/>
      </c>
    </row>
    <row r="291">
      <c r="C291" s="3" t="n"/>
      <c r="D291" s="3" t="str">
        <f>IF(OR(A291="",C291=""),"",C291+IFERROR(VLOOKUP(A291,Products!A$2:B$50,2,FALSE),0))</f>
        <v/>
      </c>
      <c r="E291" s="3" t="str">
        <f>IF(D291="","",D291-IFERROR(VLOOKUP(A291,Products!A$2:C$50,3,FALSE),0)-IFERROR(VLOOKUP(A291,Products!A$2:D$50,4,FALSE),0))</f>
        <v/>
      </c>
      <c r="H291" t="str">
        <f>IF(OR(E291="",N($G$2)=0),"",E291-$G$2)</f>
        <v/>
      </c>
    </row>
    <row r="292">
      <c r="C292" s="3" t="n"/>
      <c r="D292" s="3" t="str">
        <f>IF(OR(A292="",C292=""),"",C292+IFERROR(VLOOKUP(A292,Products!A$2:B$50,2,FALSE),0))</f>
        <v/>
      </c>
      <c r="E292" s="3" t="str">
        <f>IF(D292="","",D292-IFERROR(VLOOKUP(A292,Products!A$2:C$50,3,FALSE),0)-IFERROR(VLOOKUP(A292,Products!A$2:D$50,4,FALSE),0))</f>
        <v/>
      </c>
      <c r="H292" t="str">
        <f>IF(OR(E292="",N($G$2)=0),"",E292-$G$2)</f>
        <v/>
      </c>
    </row>
    <row r="293">
      <c r="C293" s="3" t="n"/>
      <c r="D293" s="3" t="str">
        <f>IF(OR(A293="",C293=""),"",C293+IFERROR(VLOOKUP(A293,Products!A$2:B$50,2,FALSE),0))</f>
        <v/>
      </c>
      <c r="E293" s="3" t="str">
        <f>IF(D293="","",D293-IFERROR(VLOOKUP(A293,Products!A$2:C$50,3,FALSE),0)-IFERROR(VLOOKUP(A293,Products!A$2:D$50,4,FALSE),0))</f>
        <v/>
      </c>
      <c r="H293" t="str">
        <f>IF(OR(E293="",N($G$2)=0),"",E293-$G$2)</f>
        <v/>
      </c>
    </row>
    <row r="294">
      <c r="C294" s="3" t="n"/>
      <c r="D294" s="3" t="str">
        <f>IF(OR(A294="",C294=""),"",C294+IFERROR(VLOOKUP(A294,Products!A$2:B$50,2,FALSE),0))</f>
        <v/>
      </c>
      <c r="E294" s="3" t="str">
        <f>IF(D294="","",D294-IFERROR(VLOOKUP(A294,Products!A$2:C$50,3,FALSE),0)-IFERROR(VLOOKUP(A294,Products!A$2:D$50,4,FALSE),0))</f>
        <v/>
      </c>
      <c r="H294" t="str">
        <f>IF(OR(E294="",N($G$2)=0),"",E294-$G$2)</f>
        <v/>
      </c>
    </row>
    <row r="295">
      <c r="C295" s="3" t="n"/>
      <c r="D295" s="3" t="str">
        <f>IF(OR(A295="",C295=""),"",C295+IFERROR(VLOOKUP(A295,Products!A$2:B$50,2,FALSE),0))</f>
        <v/>
      </c>
      <c r="E295" s="3" t="str">
        <f>IF(D295="","",D295-IFERROR(VLOOKUP(A295,Products!A$2:C$50,3,FALSE),0)-IFERROR(VLOOKUP(A295,Products!A$2:D$50,4,FALSE),0))</f>
        <v/>
      </c>
      <c r="H295" t="str">
        <f>IF(OR(E295="",N($G$2)=0),"",E295-$G$2)</f>
        <v/>
      </c>
    </row>
    <row r="296">
      <c r="C296" s="3" t="n"/>
      <c r="D296" s="3" t="str">
        <f>IF(OR(A296="",C296=""),"",C296+IFERROR(VLOOKUP(A296,Products!A$2:B$50,2,FALSE),0))</f>
        <v/>
      </c>
      <c r="E296" s="3" t="str">
        <f>IF(D296="","",D296-IFERROR(VLOOKUP(A296,Products!A$2:C$50,3,FALSE),0)-IFERROR(VLOOKUP(A296,Products!A$2:D$50,4,FALSE),0))</f>
        <v/>
      </c>
      <c r="H296" t="str">
        <f>IF(OR(E296="",N($G$2)=0),"",E296-$G$2)</f>
        <v/>
      </c>
    </row>
    <row r="297">
      <c r="C297" s="3" t="n"/>
      <c r="D297" s="3" t="str">
        <f>IF(OR(A297="",C297=""),"",C297+IFERROR(VLOOKUP(A297,Products!A$2:B$50,2,FALSE),0))</f>
        <v/>
      </c>
      <c r="E297" s="3" t="str">
        <f>IF(D297="","",D297-IFERROR(VLOOKUP(A297,Products!A$2:C$50,3,FALSE),0)-IFERROR(VLOOKUP(A297,Products!A$2:D$50,4,FALSE),0))</f>
        <v/>
      </c>
      <c r="H297" t="str">
        <f>IF(OR(E297="",N($G$2)=0),"",E297-$G$2)</f>
        <v/>
      </c>
    </row>
    <row r="298">
      <c r="C298" s="3" t="n"/>
      <c r="D298" s="3" t="str">
        <f>IF(OR(A298="",C298=""),"",C298+IFERROR(VLOOKUP(A298,Products!A$2:B$50,2,FALSE),0))</f>
        <v/>
      </c>
      <c r="E298" s="3" t="str">
        <f>IF(D298="","",D298-IFERROR(VLOOKUP(A298,Products!A$2:C$50,3,FALSE),0)-IFERROR(VLOOKUP(A298,Products!A$2:D$50,4,FALSE),0))</f>
        <v/>
      </c>
      <c r="H298" t="str">
        <f>IF(OR(E298="",N($G$2)=0),"",E298-$G$2)</f>
        <v/>
      </c>
    </row>
    <row r="299">
      <c r="C299" s="3" t="n"/>
      <c r="D299" s="3" t="str">
        <f>IF(OR(A299="",C299=""),"",C299+IFERROR(VLOOKUP(A299,Products!A$2:B$50,2,FALSE),0))</f>
        <v/>
      </c>
      <c r="E299" s="3" t="str">
        <f>IF(D299="","",D299-IFERROR(VLOOKUP(A299,Products!A$2:C$50,3,FALSE),0)-IFERROR(VLOOKUP(A299,Products!A$2:D$50,4,FALSE),0))</f>
        <v/>
      </c>
      <c r="H299" t="str">
        <f>IF(OR(E299="",N($G$2)=0),"",E299-$G$2)</f>
        <v/>
      </c>
    </row>
    <row r="300">
      <c r="C300" s="3" t="n"/>
      <c r="D300" s="3" t="str">
        <f>IF(OR(A300="",C300=""),"",C300+IFERROR(VLOOKUP(A300,Products!A$2:B$50,2,FALSE),0))</f>
        <v/>
      </c>
      <c r="E300" s="3" t="str">
        <f>IF(D300="","",D300-IFERROR(VLOOKUP(A300,Products!A$2:C$50,3,FALSE),0)-IFERROR(VLOOKUP(A300,Products!A$2:D$50,4,FALSE),0))</f>
        <v/>
      </c>
      <c r="H300" t="str">
        <f>IF(OR(E300="",N($G$2)=0),"",E300-$G$2)</f>
        <v/>
      </c>
    </row>
    <row r="301">
      <c r="C301" s="3" t="n"/>
      <c r="D301" s="3" t="str">
        <f>IF(OR(A301="",C301=""),"",C301+IFERROR(VLOOKUP(A301,Products!A$2:B$50,2,FALSE),0))</f>
        <v/>
      </c>
      <c r="E301" s="3" t="str">
        <f>IF(D301="","",D301-IFERROR(VLOOKUP(A301,Products!A$2:C$50,3,FALSE),0)-IFERROR(VLOOKUP(A301,Products!A$2:D$50,4,FALSE),0))</f>
        <v/>
      </c>
      <c r="H301" t="str">
        <f>IF(OR(E301="",N($G$2)=0),"",E301-$G$2)</f>
        <v/>
      </c>
    </row>
    <row r="302">
      <c r="C302" s="3" t="n"/>
      <c r="D302" s="3" t="str">
        <f>IF(OR(A302="",C302=""),"",C302+IFERROR(VLOOKUP(A302,Products!A$2:B$50,2,FALSE),0))</f>
        <v/>
      </c>
      <c r="E302" s="3" t="str">
        <f>IF(D302="","",D302-IFERROR(VLOOKUP(A302,Products!A$2:C$50,3,FALSE),0)-IFERROR(VLOOKUP(A302,Products!A$2:D$50,4,FALSE),0))</f>
        <v/>
      </c>
      <c r="H302" t="str">
        <f>IF(OR(E302="",N($G$2)=0),"",E302-$G$2)</f>
        <v/>
      </c>
    </row>
    <row r="303">
      <c r="C303" s="3" t="n"/>
      <c r="D303" s="3" t="str">
        <f>IF(OR(A303="",C303=""),"",C303+IFERROR(VLOOKUP(A303,Products!A$2:B$50,2,FALSE),0))</f>
        <v/>
      </c>
      <c r="E303" s="3" t="str">
        <f>IF(D303="","",D303-IFERROR(VLOOKUP(A303,Products!A$2:C$50,3,FALSE),0)-IFERROR(VLOOKUP(A303,Products!A$2:D$50,4,FALSE),0))</f>
        <v/>
      </c>
      <c r="H303" t="str">
        <f>IF(OR(E303="",N($G$2)=0),"",E303-$G$2)</f>
        <v/>
      </c>
    </row>
    <row r="304">
      <c r="C304" s="3" t="n"/>
      <c r="D304" s="3" t="str">
        <f>IF(OR(A304="",C304=""),"",C304+IFERROR(VLOOKUP(A304,Products!A$2:B$50,2,FALSE),0))</f>
        <v/>
      </c>
      <c r="E304" s="3" t="str">
        <f>IF(D304="","",D304-IFERROR(VLOOKUP(A304,Products!A$2:C$50,3,FALSE),0)-IFERROR(VLOOKUP(A304,Products!A$2:D$50,4,FALSE),0))</f>
        <v/>
      </c>
      <c r="H304" t="str">
        <f>IF(OR(E304="",N($G$2)=0),"",E304-$G$2)</f>
        <v/>
      </c>
    </row>
    <row r="305">
      <c r="C305" s="3" t="n"/>
      <c r="D305" s="3" t="str">
        <f>IF(OR(A305="",C305=""),"",C305+IFERROR(VLOOKUP(A305,Products!A$2:B$50,2,FALSE),0))</f>
        <v/>
      </c>
      <c r="E305" s="3" t="str">
        <f>IF(D305="","",D305-IFERROR(VLOOKUP(A305,Products!A$2:C$50,3,FALSE),0)-IFERROR(VLOOKUP(A305,Products!A$2:D$50,4,FALSE),0))</f>
        <v/>
      </c>
      <c r="H305" t="str">
        <f>IF(OR(E305="",N($G$2)=0),"",E305-$G$2)</f>
        <v/>
      </c>
    </row>
    <row r="306">
      <c r="C306" s="3" t="n"/>
      <c r="D306" s="3" t="str">
        <f>IF(OR(A306="",C306=""),"",C306+IFERROR(VLOOKUP(A306,Products!A$2:B$50,2,FALSE),0))</f>
        <v/>
      </c>
      <c r="E306" s="3" t="str">
        <f>IF(D306="","",D306-IFERROR(VLOOKUP(A306,Products!A$2:C$50,3,FALSE),0)-IFERROR(VLOOKUP(A306,Products!A$2:D$50,4,FALSE),0))</f>
        <v/>
      </c>
      <c r="H306" t="str">
        <f>IF(OR(E306="",N($G$2)=0),"",E306-$G$2)</f>
        <v/>
      </c>
    </row>
    <row r="307">
      <c r="C307" s="3" t="n"/>
      <c r="D307" s="3" t="str">
        <f>IF(OR(A307="",C307=""),"",C307+IFERROR(VLOOKUP(A307,Products!A$2:B$50,2,FALSE),0))</f>
        <v/>
      </c>
      <c r="E307" s="3" t="str">
        <f>IF(D307="","",D307-IFERROR(VLOOKUP(A307,Products!A$2:C$50,3,FALSE),0)-IFERROR(VLOOKUP(A307,Products!A$2:D$50,4,FALSE),0))</f>
        <v/>
      </c>
      <c r="H307" t="str">
        <f>IF(OR(E307="",N($G$2)=0),"",E307-$G$2)</f>
        <v/>
      </c>
    </row>
    <row r="308">
      <c r="C308" s="3" t="n"/>
      <c r="D308" s="3" t="str">
        <f>IF(OR(A308="",C308=""),"",C308+IFERROR(VLOOKUP(A308,Products!A$2:B$50,2,FALSE),0))</f>
        <v/>
      </c>
      <c r="E308" s="3" t="str">
        <f>IF(D308="","",D308-IFERROR(VLOOKUP(A308,Products!A$2:C$50,3,FALSE),0)-IFERROR(VLOOKUP(A308,Products!A$2:D$50,4,FALSE),0))</f>
        <v/>
      </c>
      <c r="H308" t="str">
        <f>IF(OR(E308="",N($G$2)=0),"",E308-$G$2)</f>
        <v/>
      </c>
    </row>
    <row r="309">
      <c r="C309" s="3" t="n"/>
      <c r="D309" s="3" t="str">
        <f>IF(OR(A309="",C309=""),"",C309+IFERROR(VLOOKUP(A309,Products!A$2:B$50,2,FALSE),0))</f>
        <v/>
      </c>
      <c r="E309" s="3" t="str">
        <f>IF(D309="","",D309-IFERROR(VLOOKUP(A309,Products!A$2:C$50,3,FALSE),0)-IFERROR(VLOOKUP(A309,Products!A$2:D$50,4,FALSE),0))</f>
        <v/>
      </c>
      <c r="H309" t="str">
        <f>IF(OR(E309="",N($G$2)=0),"",E309-$G$2)</f>
        <v/>
      </c>
    </row>
    <row r="310">
      <c r="C310" s="3" t="n"/>
      <c r="D310" s="3" t="str">
        <f>IF(OR(A310="",C310=""),"",C310+IFERROR(VLOOKUP(A310,Products!A$2:B$50,2,FALSE),0))</f>
        <v/>
      </c>
      <c r="E310" s="3" t="str">
        <f>IF(D310="","",D310-IFERROR(VLOOKUP(A310,Products!A$2:C$50,3,FALSE),0)-IFERROR(VLOOKUP(A310,Products!A$2:D$50,4,FALSE),0))</f>
        <v/>
      </c>
      <c r="H310" t="str">
        <f>IF(OR(E310="",N($G$2)=0),"",E310-$G$2)</f>
        <v/>
      </c>
    </row>
    <row r="311">
      <c r="C311" s="3" t="n"/>
      <c r="D311" s="3" t="str">
        <f>IF(OR(A311="",C311=""),"",C311+IFERROR(VLOOKUP(A311,Products!A$2:B$50,2,FALSE),0))</f>
        <v/>
      </c>
      <c r="E311" s="3" t="str">
        <f>IF(D311="","",D311-IFERROR(VLOOKUP(A311,Products!A$2:C$50,3,FALSE),0)-IFERROR(VLOOKUP(A311,Products!A$2:D$50,4,FALSE),0))</f>
        <v/>
      </c>
      <c r="H311" t="str">
        <f>IF(OR(E311="",N($G$2)=0),"",E311-$G$2)</f>
        <v/>
      </c>
    </row>
    <row r="312">
      <c r="C312" s="3" t="n"/>
      <c r="D312" s="3" t="str">
        <f>IF(OR(A312="",C312=""),"",C312+IFERROR(VLOOKUP(A312,Products!A$2:B$50,2,FALSE),0))</f>
        <v/>
      </c>
      <c r="E312" s="3" t="str">
        <f>IF(D312="","",D312-IFERROR(VLOOKUP(A312,Products!A$2:C$50,3,FALSE),0)-IFERROR(VLOOKUP(A312,Products!A$2:D$50,4,FALSE),0))</f>
        <v/>
      </c>
      <c r="H312" t="str">
        <f>IF(OR(E312="",N($G$2)=0),"",E312-$G$2)</f>
        <v/>
      </c>
    </row>
    <row r="313">
      <c r="C313" s="3" t="n"/>
      <c r="D313" s="3" t="str">
        <f>IF(OR(A313="",C313=""),"",C313+IFERROR(VLOOKUP(A313,Products!A$2:B$50,2,FALSE),0))</f>
        <v/>
      </c>
      <c r="E313" s="3" t="str">
        <f>IF(D313="","",D313-IFERROR(VLOOKUP(A313,Products!A$2:C$50,3,FALSE),0)-IFERROR(VLOOKUP(A313,Products!A$2:D$50,4,FALSE),0))</f>
        <v/>
      </c>
      <c r="H313" t="str">
        <f>IF(OR(E313="",N($G$2)=0),"",E313-$G$2)</f>
        <v/>
      </c>
    </row>
    <row r="314">
      <c r="C314" s="3" t="n"/>
      <c r="D314" s="3" t="str">
        <f>IF(OR(A314="",C314=""),"",C314+IFERROR(VLOOKUP(A314,Products!A$2:B$50,2,FALSE),0))</f>
        <v/>
      </c>
      <c r="E314" s="3" t="str">
        <f>IF(D314="","",D314-IFERROR(VLOOKUP(A314,Products!A$2:C$50,3,FALSE),0)-IFERROR(VLOOKUP(A314,Products!A$2:D$50,4,FALSE),0))</f>
        <v/>
      </c>
      <c r="H314" t="str">
        <f>IF(OR(E314="",N($G$2)=0),"",E314-$G$2)</f>
        <v/>
      </c>
    </row>
    <row r="315">
      <c r="C315" s="3" t="n"/>
      <c r="D315" s="3" t="str">
        <f>IF(OR(A315="",C315=""),"",C315+IFERROR(VLOOKUP(A315,Products!A$2:B$50,2,FALSE),0))</f>
        <v/>
      </c>
      <c r="E315" s="3" t="str">
        <f>IF(D315="","",D315-IFERROR(VLOOKUP(A315,Products!A$2:C$50,3,FALSE),0)-IFERROR(VLOOKUP(A315,Products!A$2:D$50,4,FALSE),0))</f>
        <v/>
      </c>
      <c r="H315" t="str">
        <f>IF(OR(E315="",N($G$2)=0),"",E315-$G$2)</f>
        <v/>
      </c>
    </row>
    <row r="316">
      <c r="C316" s="3" t="n"/>
      <c r="D316" s="3" t="str">
        <f>IF(OR(A316="",C316=""),"",C316+IFERROR(VLOOKUP(A316,Products!A$2:B$50,2,FALSE),0))</f>
        <v/>
      </c>
      <c r="E316" s="3" t="str">
        <f>IF(D316="","",D316-IFERROR(VLOOKUP(A316,Products!A$2:C$50,3,FALSE),0)-IFERROR(VLOOKUP(A316,Products!A$2:D$50,4,FALSE),0))</f>
        <v/>
      </c>
      <c r="H316" t="str">
        <f>IF(OR(E316="",N($G$2)=0),"",E316-$G$2)</f>
        <v/>
      </c>
    </row>
    <row r="317">
      <c r="C317" s="3" t="n"/>
      <c r="D317" s="3" t="str">
        <f>IF(OR(A317="",C317=""),"",C317+IFERROR(VLOOKUP(A317,Products!A$2:B$50,2,FALSE),0))</f>
        <v/>
      </c>
      <c r="E317" s="3" t="str">
        <f>IF(D317="","",D317-IFERROR(VLOOKUP(A317,Products!A$2:C$50,3,FALSE),0)-IFERROR(VLOOKUP(A317,Products!A$2:D$50,4,FALSE),0))</f>
        <v/>
      </c>
      <c r="H317" t="str">
        <f>IF(OR(E317="",N($G$2)=0),"",E317-$G$2)</f>
        <v/>
      </c>
    </row>
    <row r="318">
      <c r="C318" s="3" t="n"/>
      <c r="D318" s="3" t="str">
        <f>IF(OR(A318="",C318=""),"",C318+IFERROR(VLOOKUP(A318,Products!A$2:B$50,2,FALSE),0))</f>
        <v/>
      </c>
      <c r="E318" s="3" t="str">
        <f>IF(D318="","",D318-IFERROR(VLOOKUP(A318,Products!A$2:C$50,3,FALSE),0)-IFERROR(VLOOKUP(A318,Products!A$2:D$50,4,FALSE),0))</f>
        <v/>
      </c>
      <c r="H318" t="str">
        <f>IF(OR(E318="",N($G$2)=0),"",E318-$G$2)</f>
        <v/>
      </c>
    </row>
    <row r="319">
      <c r="C319" s="3" t="n"/>
      <c r="D319" s="3" t="str">
        <f>IF(OR(A319="",C319=""),"",C319+IFERROR(VLOOKUP(A319,Products!A$2:B$50,2,FALSE),0))</f>
        <v/>
      </c>
      <c r="E319" s="3" t="str">
        <f>IF(D319="","",D319-IFERROR(VLOOKUP(A319,Products!A$2:C$50,3,FALSE),0)-IFERROR(VLOOKUP(A319,Products!A$2:D$50,4,FALSE),0))</f>
        <v/>
      </c>
      <c r="H319" t="str">
        <f>IF(OR(E319="",N($G$2)=0),"",E319-$G$2)</f>
        <v/>
      </c>
    </row>
    <row r="320">
      <c r="C320" s="3" t="n"/>
      <c r="D320" s="3" t="str">
        <f>IF(OR(A320="",C320=""),"",C320+IFERROR(VLOOKUP(A320,Products!A$2:B$50,2,FALSE),0))</f>
        <v/>
      </c>
      <c r="E320" s="3" t="str">
        <f>IF(D320="","",D320-IFERROR(VLOOKUP(A320,Products!A$2:C$50,3,FALSE),0)-IFERROR(VLOOKUP(A320,Products!A$2:D$50,4,FALSE),0))</f>
        <v/>
      </c>
      <c r="H320" t="str">
        <f>IF(OR(E320="",N($G$2)=0),"",E320-$G$2)</f>
        <v/>
      </c>
    </row>
    <row r="321">
      <c r="C321" s="3" t="n"/>
      <c r="D321" s="3" t="str">
        <f>IF(OR(A321="",C321=""),"",C321+IFERROR(VLOOKUP(A321,Products!A$2:B$50,2,FALSE),0))</f>
        <v/>
      </c>
      <c r="E321" s="3" t="str">
        <f>IF(D321="","",D321-IFERROR(VLOOKUP(A321,Products!A$2:C$50,3,FALSE),0)-IFERROR(VLOOKUP(A321,Products!A$2:D$50,4,FALSE),0))</f>
        <v/>
      </c>
      <c r="H321" t="str">
        <f>IF(OR(E321="",N($G$2)=0),"",E321-$G$2)</f>
        <v/>
      </c>
    </row>
    <row r="322">
      <c r="C322" s="3" t="n"/>
      <c r="D322" s="3" t="str">
        <f>IF(OR(A322="",C322=""),"",C322+IFERROR(VLOOKUP(A322,Products!A$2:B$50,2,FALSE),0))</f>
        <v/>
      </c>
      <c r="E322" s="3" t="str">
        <f>IF(D322="","",D322-IFERROR(VLOOKUP(A322,Products!A$2:C$50,3,FALSE),0)-IFERROR(VLOOKUP(A322,Products!A$2:D$50,4,FALSE),0))</f>
        <v/>
      </c>
      <c r="H322" t="str">
        <f>IF(OR(E322="",N($G$2)=0),"",E322-$G$2)</f>
        <v/>
      </c>
    </row>
    <row r="323">
      <c r="C323" s="3" t="n"/>
      <c r="D323" s="3" t="str">
        <f>IF(OR(A323="",C323=""),"",C323+IFERROR(VLOOKUP(A323,Products!A$2:B$50,2,FALSE),0))</f>
        <v/>
      </c>
      <c r="E323" s="3" t="str">
        <f>IF(D323="","",D323-IFERROR(VLOOKUP(A323,Products!A$2:C$50,3,FALSE),0)-IFERROR(VLOOKUP(A323,Products!A$2:D$50,4,FALSE),0))</f>
        <v/>
      </c>
      <c r="H323" t="str">
        <f>IF(OR(E323="",N($G$2)=0),"",E323-$G$2)</f>
        <v/>
      </c>
    </row>
    <row r="324">
      <c r="C324" s="3" t="n"/>
      <c r="D324" s="3" t="str">
        <f>IF(OR(A324="",C324=""),"",C324+IFERROR(VLOOKUP(A324,Products!A$2:B$50,2,FALSE),0))</f>
        <v/>
      </c>
      <c r="E324" s="3" t="str">
        <f>IF(D324="","",D324-IFERROR(VLOOKUP(A324,Products!A$2:C$50,3,FALSE),0)-IFERROR(VLOOKUP(A324,Products!A$2:D$50,4,FALSE),0))</f>
        <v/>
      </c>
      <c r="H324" t="str">
        <f>IF(OR(E324="",N($G$2)=0),"",E324-$G$2)</f>
        <v/>
      </c>
    </row>
    <row r="325">
      <c r="C325" s="3" t="n"/>
      <c r="D325" s="3" t="str">
        <f>IF(OR(A325="",C325=""),"",C325+IFERROR(VLOOKUP(A325,Products!A$2:B$50,2,FALSE),0))</f>
        <v/>
      </c>
      <c r="E325" s="3" t="str">
        <f>IF(D325="","",D325-IFERROR(VLOOKUP(A325,Products!A$2:C$50,3,FALSE),0)-IFERROR(VLOOKUP(A325,Products!A$2:D$50,4,FALSE),0))</f>
        <v/>
      </c>
      <c r="H325" t="str">
        <f>IF(OR(E325="",N($G$2)=0),"",E325-$G$2)</f>
        <v/>
      </c>
    </row>
    <row r="326">
      <c r="C326" s="3" t="n"/>
      <c r="D326" s="3" t="str">
        <f>IF(OR(A326="",C326=""),"",C326+IFERROR(VLOOKUP(A326,Products!A$2:B$50,2,FALSE),0))</f>
        <v/>
      </c>
      <c r="E326" s="3" t="str">
        <f>IF(D326="","",D326-IFERROR(VLOOKUP(A326,Products!A$2:C$50,3,FALSE),0)-IFERROR(VLOOKUP(A326,Products!A$2:D$50,4,FALSE),0))</f>
        <v/>
      </c>
      <c r="H326" t="str">
        <f>IF(OR(E326="",N($G$2)=0),"",E326-$G$2)</f>
        <v/>
      </c>
    </row>
    <row r="327">
      <c r="C327" s="3" t="n"/>
      <c r="D327" s="3" t="str">
        <f>IF(OR(A327="",C327=""),"",C327+IFERROR(VLOOKUP(A327,Products!A$2:B$50,2,FALSE),0))</f>
        <v/>
      </c>
      <c r="E327" s="3" t="str">
        <f>IF(D327="","",D327-IFERROR(VLOOKUP(A327,Products!A$2:C$50,3,FALSE),0)-IFERROR(VLOOKUP(A327,Products!A$2:D$50,4,FALSE),0))</f>
        <v/>
      </c>
      <c r="H327" t="str">
        <f>IF(OR(E327="",N($G$2)=0),"",E327-$G$2)</f>
        <v/>
      </c>
    </row>
    <row r="328">
      <c r="C328" s="3" t="n"/>
      <c r="D328" s="3" t="str">
        <f>IF(OR(A328="",C328=""),"",C328+IFERROR(VLOOKUP(A328,Products!A$2:B$50,2,FALSE),0))</f>
        <v/>
      </c>
      <c r="E328" s="3" t="str">
        <f>IF(D328="","",D328-IFERROR(VLOOKUP(A328,Products!A$2:C$50,3,FALSE),0)-IFERROR(VLOOKUP(A328,Products!A$2:D$50,4,FALSE),0))</f>
        <v/>
      </c>
      <c r="H328" t="str">
        <f>IF(OR(E328="",N($G$2)=0),"",E328-$G$2)</f>
        <v/>
      </c>
    </row>
    <row r="329">
      <c r="C329" s="3" t="n"/>
      <c r="D329" s="3" t="str">
        <f>IF(OR(A329="",C329=""),"",C329+IFERROR(VLOOKUP(A329,Products!A$2:B$50,2,FALSE),0))</f>
        <v/>
      </c>
      <c r="E329" s="3" t="str">
        <f>IF(D329="","",D329-IFERROR(VLOOKUP(A329,Products!A$2:C$50,3,FALSE),0)-IFERROR(VLOOKUP(A329,Products!A$2:D$50,4,FALSE),0))</f>
        <v/>
      </c>
      <c r="H329" t="str">
        <f>IF(OR(E329="",N($G$2)=0),"",E329-$G$2)</f>
        <v/>
      </c>
    </row>
    <row r="330">
      <c r="C330" s="3" t="n"/>
      <c r="D330" s="3" t="str">
        <f>IF(OR(A330="",C330=""),"",C330+IFERROR(VLOOKUP(A330,Products!A$2:B$50,2,FALSE),0))</f>
        <v/>
      </c>
      <c r="E330" s="3" t="str">
        <f>IF(D330="","",D330-IFERROR(VLOOKUP(A330,Products!A$2:C$50,3,FALSE),0)-IFERROR(VLOOKUP(A330,Products!A$2:D$50,4,FALSE),0))</f>
        <v/>
      </c>
      <c r="H330" t="str">
        <f>IF(OR(E330="",N($G$2)=0),"",E330-$G$2)</f>
        <v/>
      </c>
    </row>
    <row r="331">
      <c r="C331" s="3" t="n"/>
      <c r="D331" s="3" t="str">
        <f>IF(OR(A331="",C331=""),"",C331+IFERROR(VLOOKUP(A331,Products!A$2:B$50,2,FALSE),0))</f>
        <v/>
      </c>
      <c r="E331" s="3" t="str">
        <f>IF(D331="","",D331-IFERROR(VLOOKUP(A331,Products!A$2:C$50,3,FALSE),0)-IFERROR(VLOOKUP(A331,Products!A$2:D$50,4,FALSE),0))</f>
        <v/>
      </c>
      <c r="H331" t="str">
        <f>IF(OR(E331="",N($G$2)=0),"",E331-$G$2)</f>
        <v/>
      </c>
    </row>
    <row r="332">
      <c r="C332" s="3" t="n"/>
      <c r="D332" s="3" t="str">
        <f>IF(OR(A332="",C332=""),"",C332+IFERROR(VLOOKUP(A332,Products!A$2:B$50,2,FALSE),0))</f>
        <v/>
      </c>
      <c r="E332" s="3" t="str">
        <f>IF(D332="","",D332-IFERROR(VLOOKUP(A332,Products!A$2:C$50,3,FALSE),0)-IFERROR(VLOOKUP(A332,Products!A$2:D$50,4,FALSE),0))</f>
        <v/>
      </c>
      <c r="H332" t="str">
        <f>IF(OR(E332="",N($G$2)=0),"",E332-$G$2)</f>
        <v/>
      </c>
    </row>
    <row r="333">
      <c r="C333" s="3" t="n"/>
      <c r="D333" s="3" t="str">
        <f>IF(OR(A333="",C333=""),"",C333+IFERROR(VLOOKUP(A333,Products!A$2:B$50,2,FALSE),0))</f>
        <v/>
      </c>
      <c r="E333" s="3" t="str">
        <f>IF(D333="","",D333-IFERROR(VLOOKUP(A333,Products!A$2:C$50,3,FALSE),0)-IFERROR(VLOOKUP(A333,Products!A$2:D$50,4,FALSE),0))</f>
        <v/>
      </c>
      <c r="H333" t="str">
        <f>IF(OR(E333="",N($G$2)=0),"",E333-$G$2)</f>
        <v/>
      </c>
    </row>
    <row r="334">
      <c r="C334" s="3" t="n"/>
      <c r="D334" s="3" t="str">
        <f>IF(OR(A334="",C334=""),"",C334+IFERROR(VLOOKUP(A334,Products!A$2:B$50,2,FALSE),0))</f>
        <v/>
      </c>
      <c r="E334" s="3" t="str">
        <f>IF(D334="","",D334-IFERROR(VLOOKUP(A334,Products!A$2:C$50,3,FALSE),0)-IFERROR(VLOOKUP(A334,Products!A$2:D$50,4,FALSE),0))</f>
        <v/>
      </c>
      <c r="H334" t="str">
        <f>IF(OR(E334="",N($G$2)=0),"",E334-$G$2)</f>
        <v/>
      </c>
    </row>
    <row r="335">
      <c r="C335" s="3" t="n"/>
      <c r="D335" s="3" t="str">
        <f>IF(OR(A335="",C335=""),"",C335+IFERROR(VLOOKUP(A335,Products!A$2:B$50,2,FALSE),0))</f>
        <v/>
      </c>
      <c r="E335" s="3" t="str">
        <f>IF(D335="","",D335-IFERROR(VLOOKUP(A335,Products!A$2:C$50,3,FALSE),0)-IFERROR(VLOOKUP(A335,Products!A$2:D$50,4,FALSE),0))</f>
        <v/>
      </c>
      <c r="H335" t="str">
        <f>IF(OR(E335="",N($G$2)=0),"",E335-$G$2)</f>
        <v/>
      </c>
    </row>
    <row r="336">
      <c r="C336" s="3" t="n"/>
      <c r="D336" s="3" t="str">
        <f>IF(OR(A336="",C336=""),"",C336+IFERROR(VLOOKUP(A336,Products!A$2:B$50,2,FALSE),0))</f>
        <v/>
      </c>
      <c r="E336" s="3" t="str">
        <f>IF(D336="","",D336-IFERROR(VLOOKUP(A336,Products!A$2:C$50,3,FALSE),0)-IFERROR(VLOOKUP(A336,Products!A$2:D$50,4,FALSE),0))</f>
        <v/>
      </c>
      <c r="H336" t="str">
        <f>IF(OR(E336="",N($G$2)=0),"",E336-$G$2)</f>
        <v/>
      </c>
    </row>
    <row r="337">
      <c r="C337" s="3" t="n"/>
      <c r="D337" s="3" t="str">
        <f>IF(OR(A337="",C337=""),"",C337+IFERROR(VLOOKUP(A337,Products!A$2:B$50,2,FALSE),0))</f>
        <v/>
      </c>
      <c r="E337" s="3" t="str">
        <f>IF(D337="","",D337-IFERROR(VLOOKUP(A337,Products!A$2:C$50,3,FALSE),0)-IFERROR(VLOOKUP(A337,Products!A$2:D$50,4,FALSE),0))</f>
        <v/>
      </c>
      <c r="H337" t="str">
        <f>IF(OR(E337="",N($G$2)=0),"",E337-$G$2)</f>
        <v/>
      </c>
    </row>
    <row r="338">
      <c r="C338" s="3" t="n"/>
      <c r="D338" s="3" t="str">
        <f>IF(OR(A338="",C338=""),"",C338+IFERROR(VLOOKUP(A338,Products!A$2:B$50,2,FALSE),0))</f>
        <v/>
      </c>
      <c r="E338" s="3" t="str">
        <f>IF(D338="","",D338-IFERROR(VLOOKUP(A338,Products!A$2:C$50,3,FALSE),0)-IFERROR(VLOOKUP(A338,Products!A$2:D$50,4,FALSE),0))</f>
        <v/>
      </c>
      <c r="H338" t="str">
        <f>IF(OR(E338="",N($G$2)=0),"",E338-$G$2)</f>
        <v/>
      </c>
    </row>
    <row r="339">
      <c r="C339" s="3" t="n"/>
      <c r="D339" s="3" t="str">
        <f>IF(OR(A339="",C339=""),"",C339+IFERROR(VLOOKUP(A339,Products!A$2:B$50,2,FALSE),0))</f>
        <v/>
      </c>
      <c r="E339" s="3" t="str">
        <f>IF(D339="","",D339-IFERROR(VLOOKUP(A339,Products!A$2:C$50,3,FALSE),0)-IFERROR(VLOOKUP(A339,Products!A$2:D$50,4,FALSE),0))</f>
        <v/>
      </c>
      <c r="H339" t="str">
        <f>IF(OR(E339="",N($G$2)=0),"",E339-$G$2)</f>
        <v/>
      </c>
    </row>
    <row r="340">
      <c r="C340" s="3" t="n"/>
      <c r="D340" s="3" t="str">
        <f>IF(OR(A340="",C340=""),"",C340+IFERROR(VLOOKUP(A340,Products!A$2:B$50,2,FALSE),0))</f>
        <v/>
      </c>
      <c r="E340" s="3" t="str">
        <f>IF(D340="","",D340-IFERROR(VLOOKUP(A340,Products!A$2:C$50,3,FALSE),0)-IFERROR(VLOOKUP(A340,Products!A$2:D$50,4,FALSE),0))</f>
        <v/>
      </c>
      <c r="H340" t="str">
        <f>IF(OR(E340="",N($G$2)=0),"",E340-$G$2)</f>
        <v/>
      </c>
    </row>
    <row r="341">
      <c r="C341" s="3" t="n"/>
      <c r="D341" s="3" t="str">
        <f>IF(OR(A341="",C341=""),"",C341+IFERROR(VLOOKUP(A341,Products!A$2:B$50,2,FALSE),0))</f>
        <v/>
      </c>
      <c r="E341" s="3" t="str">
        <f>IF(D341="","",D341-IFERROR(VLOOKUP(A341,Products!A$2:C$50,3,FALSE),0)-IFERROR(VLOOKUP(A341,Products!A$2:D$50,4,FALSE),0))</f>
        <v/>
      </c>
      <c r="H341" t="str">
        <f>IF(OR(E341="",N($G$2)=0),"",E341-$G$2)</f>
        <v/>
      </c>
    </row>
    <row r="342">
      <c r="C342" s="3" t="n"/>
      <c r="D342" s="3" t="str">
        <f>IF(OR(A342="",C342=""),"",C342+IFERROR(VLOOKUP(A342,Products!A$2:B$50,2,FALSE),0))</f>
        <v/>
      </c>
      <c r="E342" s="3" t="str">
        <f>IF(D342="","",D342-IFERROR(VLOOKUP(A342,Products!A$2:C$50,3,FALSE),0)-IFERROR(VLOOKUP(A342,Products!A$2:D$50,4,FALSE),0))</f>
        <v/>
      </c>
      <c r="H342" t="str">
        <f>IF(OR(E342="",N($G$2)=0),"",E342-$G$2)</f>
        <v/>
      </c>
    </row>
    <row r="343">
      <c r="C343" s="3" t="n"/>
      <c r="D343" s="3" t="str">
        <f>IF(OR(A343="",C343=""),"",C343+IFERROR(VLOOKUP(A343,Products!A$2:B$50,2,FALSE),0))</f>
        <v/>
      </c>
      <c r="E343" s="3" t="str">
        <f>IF(D343="","",D343-IFERROR(VLOOKUP(A343,Products!A$2:C$50,3,FALSE),0)-IFERROR(VLOOKUP(A343,Products!A$2:D$50,4,FALSE),0))</f>
        <v/>
      </c>
      <c r="H343" t="str">
        <f>IF(OR(E343="",N($G$2)=0),"",E343-$G$2)</f>
        <v/>
      </c>
    </row>
    <row r="344">
      <c r="C344" s="3" t="n"/>
      <c r="D344" s="3" t="str">
        <f>IF(OR(A344="",C344=""),"",C344+IFERROR(VLOOKUP(A344,Products!A$2:B$50,2,FALSE),0))</f>
        <v/>
      </c>
      <c r="E344" s="3" t="str">
        <f>IF(D344="","",D344-IFERROR(VLOOKUP(A344,Products!A$2:C$50,3,FALSE),0)-IFERROR(VLOOKUP(A344,Products!A$2:D$50,4,FALSE),0))</f>
        <v/>
      </c>
      <c r="H344" t="str">
        <f>IF(OR(E344="",N($G$2)=0),"",E344-$G$2)</f>
        <v/>
      </c>
    </row>
    <row r="345">
      <c r="C345" s="3" t="n"/>
      <c r="D345" s="3" t="str">
        <f>IF(OR(A345="",C345=""),"",C345+IFERROR(VLOOKUP(A345,Products!A$2:B$50,2,FALSE),0))</f>
        <v/>
      </c>
      <c r="E345" s="3" t="str">
        <f>IF(D345="","",D345-IFERROR(VLOOKUP(A345,Products!A$2:C$50,3,FALSE),0)-IFERROR(VLOOKUP(A345,Products!A$2:D$50,4,FALSE),0))</f>
        <v/>
      </c>
      <c r="H345" t="str">
        <f>IF(OR(E345="",N($G$2)=0),"",E345-$G$2)</f>
        <v/>
      </c>
    </row>
    <row r="346">
      <c r="C346" s="3" t="n"/>
      <c r="D346" s="3" t="str">
        <f>IF(OR(A346="",C346=""),"",C346+IFERROR(VLOOKUP(A346,Products!A$2:B$50,2,FALSE),0))</f>
        <v/>
      </c>
      <c r="E346" s="3" t="str">
        <f>IF(D346="","",D346-IFERROR(VLOOKUP(A346,Products!A$2:C$50,3,FALSE),0)-IFERROR(VLOOKUP(A346,Products!A$2:D$50,4,FALSE),0))</f>
        <v/>
      </c>
      <c r="H346" t="str">
        <f>IF(OR(E346="",N($G$2)=0),"",E346-$G$2)</f>
        <v/>
      </c>
    </row>
    <row r="347">
      <c r="C347" s="3" t="n"/>
      <c r="D347" s="3" t="str">
        <f>IF(OR(A347="",C347=""),"",C347+IFERROR(VLOOKUP(A347,Products!A$2:B$50,2,FALSE),0))</f>
        <v/>
      </c>
      <c r="E347" s="3" t="str">
        <f>IF(D347="","",D347-IFERROR(VLOOKUP(A347,Products!A$2:C$50,3,FALSE),0)-IFERROR(VLOOKUP(A347,Products!A$2:D$50,4,FALSE),0))</f>
        <v/>
      </c>
      <c r="H347" t="str">
        <f>IF(OR(E347="",N($G$2)=0),"",E347-$G$2)</f>
        <v/>
      </c>
    </row>
    <row r="348">
      <c r="C348" s="3" t="n"/>
      <c r="D348" s="3" t="str">
        <f>IF(OR(A348="",C348=""),"",C348+IFERROR(VLOOKUP(A348,Products!A$2:B$50,2,FALSE),0))</f>
        <v/>
      </c>
      <c r="E348" s="3" t="str">
        <f>IF(D348="","",D348-IFERROR(VLOOKUP(A348,Products!A$2:C$50,3,FALSE),0)-IFERROR(VLOOKUP(A348,Products!A$2:D$50,4,FALSE),0))</f>
        <v/>
      </c>
      <c r="H348" t="str">
        <f>IF(OR(E348="",N($G$2)=0),"",E348-$G$2)</f>
        <v/>
      </c>
    </row>
    <row r="349">
      <c r="C349" s="3" t="n"/>
      <c r="D349" s="3" t="str">
        <f>IF(OR(A349="",C349=""),"",C349+IFERROR(VLOOKUP(A349,Products!A$2:B$50,2,FALSE),0))</f>
        <v/>
      </c>
      <c r="E349" s="3" t="str">
        <f>IF(D349="","",D349-IFERROR(VLOOKUP(A349,Products!A$2:C$50,3,FALSE),0)-IFERROR(VLOOKUP(A349,Products!A$2:D$50,4,FALSE),0))</f>
        <v/>
      </c>
      <c r="H349" t="str">
        <f>IF(OR(E349="",N($G$2)=0),"",E349-$G$2)</f>
        <v/>
      </c>
    </row>
    <row r="350">
      <c r="C350" s="3" t="n"/>
      <c r="D350" s="3" t="str">
        <f>IF(OR(A350="",C350=""),"",C350+IFERROR(VLOOKUP(A350,Products!A$2:B$50,2,FALSE),0))</f>
        <v/>
      </c>
      <c r="E350" s="3" t="str">
        <f>IF(D350="","",D350-IFERROR(VLOOKUP(A350,Products!A$2:C$50,3,FALSE),0)-IFERROR(VLOOKUP(A350,Products!A$2:D$50,4,FALSE),0))</f>
        <v/>
      </c>
      <c r="H350" t="str">
        <f>IF(OR(E350="",N($G$2)=0),"",E350-$G$2)</f>
        <v/>
      </c>
    </row>
    <row r="351">
      <c r="C351" s="3" t="n"/>
      <c r="D351" s="3" t="str">
        <f>IF(OR(A351="",C351=""),"",C351+IFERROR(VLOOKUP(A351,Products!A$2:B$50,2,FALSE),0))</f>
        <v/>
      </c>
      <c r="E351" s="3" t="str">
        <f>IF(D351="","",D351-IFERROR(VLOOKUP(A351,Products!A$2:C$50,3,FALSE),0)-IFERROR(VLOOKUP(A351,Products!A$2:D$50,4,FALSE),0))</f>
        <v/>
      </c>
      <c r="H351" t="str">
        <f>IF(OR(E351="",N($G$2)=0),"",E351-$G$2)</f>
        <v/>
      </c>
    </row>
    <row r="352">
      <c r="C352" s="3" t="n"/>
      <c r="D352" s="3" t="str">
        <f>IF(OR(A352="",C352=""),"",C352+IFERROR(VLOOKUP(A352,Products!A$2:B$50,2,FALSE),0))</f>
        <v/>
      </c>
      <c r="E352" s="3" t="str">
        <f>IF(D352="","",D352-IFERROR(VLOOKUP(A352,Products!A$2:C$50,3,FALSE),0)-IFERROR(VLOOKUP(A352,Products!A$2:D$50,4,FALSE),0))</f>
        <v/>
      </c>
      <c r="H352" t="str">
        <f>IF(OR(E352="",N($G$2)=0),"",E352-$G$2)</f>
        <v/>
      </c>
    </row>
    <row r="353">
      <c r="C353" s="3" t="n"/>
      <c r="D353" s="3" t="str">
        <f>IF(OR(A353="",C353=""),"",C353+IFERROR(VLOOKUP(A353,Products!A$2:B$50,2,FALSE),0))</f>
        <v/>
      </c>
      <c r="E353" s="3" t="str">
        <f>IF(D353="","",D353-IFERROR(VLOOKUP(A353,Products!A$2:C$50,3,FALSE),0)-IFERROR(VLOOKUP(A353,Products!A$2:D$50,4,FALSE),0))</f>
        <v/>
      </c>
      <c r="H353" t="str">
        <f>IF(OR(E353="",N($G$2)=0),"",E353-$G$2)</f>
        <v/>
      </c>
    </row>
    <row r="354">
      <c r="C354" s="3" t="n"/>
      <c r="D354" s="3" t="str">
        <f>IF(OR(A354="",C354=""),"",C354+IFERROR(VLOOKUP(A354,Products!A$2:B$50,2,FALSE),0))</f>
        <v/>
      </c>
      <c r="E354" s="3" t="str">
        <f>IF(D354="","",D354-IFERROR(VLOOKUP(A354,Products!A$2:C$50,3,FALSE),0)-IFERROR(VLOOKUP(A354,Products!A$2:D$50,4,FALSE),0))</f>
        <v/>
      </c>
      <c r="H354" t="str">
        <f>IF(OR(E354="",N($G$2)=0),"",E354-$G$2)</f>
        <v/>
      </c>
    </row>
    <row r="355">
      <c r="C355" s="3" t="n"/>
      <c r="D355" s="3" t="str">
        <f>IF(OR(A355="",C355=""),"",C355+IFERROR(VLOOKUP(A355,Products!A$2:B$50,2,FALSE),0))</f>
        <v/>
      </c>
      <c r="E355" s="3" t="str">
        <f>IF(D355="","",D355-IFERROR(VLOOKUP(A355,Products!A$2:C$50,3,FALSE),0)-IFERROR(VLOOKUP(A355,Products!A$2:D$50,4,FALSE),0))</f>
        <v/>
      </c>
      <c r="H355" t="str">
        <f>IF(OR(E355="",N($G$2)=0),"",E355-$G$2)</f>
        <v/>
      </c>
    </row>
    <row r="356">
      <c r="C356" s="3" t="n"/>
      <c r="D356" s="3" t="str">
        <f>IF(OR(A356="",C356=""),"",C356+IFERROR(VLOOKUP(A356,Products!A$2:B$50,2,FALSE),0))</f>
        <v/>
      </c>
      <c r="E356" s="3" t="str">
        <f>IF(D356="","",D356-IFERROR(VLOOKUP(A356,Products!A$2:C$50,3,FALSE),0)-IFERROR(VLOOKUP(A356,Products!A$2:D$50,4,FALSE),0))</f>
        <v/>
      </c>
      <c r="H356" t="str">
        <f>IF(OR(E356="",N($G$2)=0),"",E356-$G$2)</f>
        <v/>
      </c>
    </row>
    <row r="357">
      <c r="C357" s="3" t="n"/>
      <c r="D357" s="3" t="str">
        <f>IF(OR(A357="",C357=""),"",C357+IFERROR(VLOOKUP(A357,Products!A$2:B$50,2,FALSE),0))</f>
        <v/>
      </c>
      <c r="E357" s="3" t="str">
        <f>IF(D357="","",D357-IFERROR(VLOOKUP(A357,Products!A$2:C$50,3,FALSE),0)-IFERROR(VLOOKUP(A357,Products!A$2:D$50,4,FALSE),0))</f>
        <v/>
      </c>
      <c r="H357" t="str">
        <f>IF(OR(E357="",N($G$2)=0),"",E357-$G$2)</f>
        <v/>
      </c>
    </row>
    <row r="358">
      <c r="C358" s="3" t="n"/>
      <c r="D358" s="3" t="str">
        <f>IF(OR(A358="",C358=""),"",C358+IFERROR(VLOOKUP(A358,Products!A$2:B$50,2,FALSE),0))</f>
        <v/>
      </c>
      <c r="E358" s="3" t="str">
        <f>IF(D358="","",D358-IFERROR(VLOOKUP(A358,Products!A$2:C$50,3,FALSE),0)-IFERROR(VLOOKUP(A358,Products!A$2:D$50,4,FALSE),0))</f>
        <v/>
      </c>
      <c r="H358" t="str">
        <f>IF(OR(E358="",N($G$2)=0),"",E358-$G$2)</f>
        <v/>
      </c>
    </row>
    <row r="359">
      <c r="C359" s="3" t="n"/>
      <c r="D359" s="3" t="str">
        <f>IF(OR(A359="",C359=""),"",C359+IFERROR(VLOOKUP(A359,Products!A$2:B$50,2,FALSE),0))</f>
        <v/>
      </c>
      <c r="E359" s="3" t="str">
        <f>IF(D359="","",D359-IFERROR(VLOOKUP(A359,Products!A$2:C$50,3,FALSE),0)-IFERROR(VLOOKUP(A359,Products!A$2:D$50,4,FALSE),0))</f>
        <v/>
      </c>
      <c r="H359" t="str">
        <f>IF(OR(E359="",N($G$2)=0),"",E359-$G$2)</f>
        <v/>
      </c>
    </row>
    <row r="360">
      <c r="C360" s="3" t="n"/>
      <c r="D360" s="3" t="str">
        <f>IF(OR(A360="",C360=""),"",C360+IFERROR(VLOOKUP(A360,Products!A$2:B$50,2,FALSE),0))</f>
        <v/>
      </c>
      <c r="E360" s="3" t="str">
        <f>IF(D360="","",D360-IFERROR(VLOOKUP(A360,Products!A$2:C$50,3,FALSE),0)-IFERROR(VLOOKUP(A360,Products!A$2:D$50,4,FALSE),0))</f>
        <v/>
      </c>
      <c r="H360" t="str">
        <f>IF(OR(E360="",N($G$2)=0),"",E360-$G$2)</f>
        <v/>
      </c>
    </row>
    <row r="361">
      <c r="C361" s="3" t="n"/>
      <c r="D361" s="3" t="str">
        <f>IF(OR(A361="",C361=""),"",C361+IFERROR(VLOOKUP(A361,Products!A$2:B$50,2,FALSE),0))</f>
        <v/>
      </c>
      <c r="E361" s="3" t="str">
        <f>IF(D361="","",D361-IFERROR(VLOOKUP(A361,Products!A$2:C$50,3,FALSE),0)-IFERROR(VLOOKUP(A361,Products!A$2:D$50,4,FALSE),0))</f>
        <v/>
      </c>
      <c r="H361" t="str">
        <f>IF(OR(E361="",N($G$2)=0),"",E361-$G$2)</f>
        <v/>
      </c>
    </row>
    <row r="362">
      <c r="C362" s="3" t="n"/>
      <c r="D362" s="3" t="str">
        <f>IF(OR(A362="",C362=""),"",C362+IFERROR(VLOOKUP(A362,Products!A$2:B$50,2,FALSE),0))</f>
        <v/>
      </c>
      <c r="E362" s="3" t="str">
        <f>IF(D362="","",D362-IFERROR(VLOOKUP(A362,Products!A$2:C$50,3,FALSE),0)-IFERROR(VLOOKUP(A362,Products!A$2:D$50,4,FALSE),0))</f>
        <v/>
      </c>
      <c r="H362" t="str">
        <f>IF(OR(E362="",N($G$2)=0),"",E362-$G$2)</f>
        <v/>
      </c>
    </row>
    <row r="363">
      <c r="C363" s="3" t="n"/>
      <c r="D363" s="3" t="str">
        <f>IF(OR(A363="",C363=""),"",C363+IFERROR(VLOOKUP(A363,Products!A$2:B$50,2,FALSE),0))</f>
        <v/>
      </c>
      <c r="E363" s="3" t="str">
        <f>IF(D363="","",D363-IFERROR(VLOOKUP(A363,Products!A$2:C$50,3,FALSE),0)-IFERROR(VLOOKUP(A363,Products!A$2:D$50,4,FALSE),0))</f>
        <v/>
      </c>
      <c r="H363" t="str">
        <f>IF(OR(E363="",N($G$2)=0),"",E363-$G$2)</f>
        <v/>
      </c>
    </row>
    <row r="364">
      <c r="C364" s="3" t="n"/>
      <c r="D364" s="3" t="str">
        <f>IF(OR(A364="",C364=""),"",C364+IFERROR(VLOOKUP(A364,Products!A$2:B$50,2,FALSE),0))</f>
        <v/>
      </c>
      <c r="E364" s="3" t="str">
        <f>IF(D364="","",D364-IFERROR(VLOOKUP(A364,Products!A$2:C$50,3,FALSE),0)-IFERROR(VLOOKUP(A364,Products!A$2:D$50,4,FALSE),0))</f>
        <v/>
      </c>
      <c r="H364" t="str">
        <f>IF(OR(E364="",N($G$2)=0),"",E364-$G$2)</f>
        <v/>
      </c>
    </row>
    <row r="365">
      <c r="C365" s="3" t="n"/>
      <c r="D365" s="3" t="str">
        <f>IF(OR(A365="",C365=""),"",C365+IFERROR(VLOOKUP(A365,Products!A$2:B$50,2,FALSE),0))</f>
        <v/>
      </c>
      <c r="E365" s="3" t="str">
        <f>IF(D365="","",D365-IFERROR(VLOOKUP(A365,Products!A$2:C$50,3,FALSE),0)-IFERROR(VLOOKUP(A365,Products!A$2:D$50,4,FALSE),0))</f>
        <v/>
      </c>
      <c r="H365" t="str">
        <f>IF(OR(E365="",N($G$2)=0),"",E365-$G$2)</f>
        <v/>
      </c>
    </row>
    <row r="366">
      <c r="C366" s="3" t="n"/>
      <c r="D366" s="3" t="str">
        <f>IF(OR(A366="",C366=""),"",C366+IFERROR(VLOOKUP(A366,Products!A$2:B$50,2,FALSE),0))</f>
        <v/>
      </c>
      <c r="E366" s="3" t="str">
        <f>IF(D366="","",D366-IFERROR(VLOOKUP(A366,Products!A$2:C$50,3,FALSE),0)-IFERROR(VLOOKUP(A366,Products!A$2:D$50,4,FALSE),0))</f>
        <v/>
      </c>
      <c r="H366" t="str">
        <f>IF(OR(E366="",N($G$2)=0),"",E366-$G$2)</f>
        <v/>
      </c>
    </row>
    <row r="367">
      <c r="C367" s="3" t="n"/>
      <c r="D367" s="3" t="str">
        <f>IF(OR(A367="",C367=""),"",C367+IFERROR(VLOOKUP(A367,Products!A$2:B$50,2,FALSE),0))</f>
        <v/>
      </c>
      <c r="E367" s="3" t="str">
        <f>IF(D367="","",D367-IFERROR(VLOOKUP(A367,Products!A$2:C$50,3,FALSE),0)-IFERROR(VLOOKUP(A367,Products!A$2:D$50,4,FALSE),0))</f>
        <v/>
      </c>
      <c r="H367" t="str">
        <f>IF(OR(E367="",N($G$2)=0),"",E367-$G$2)</f>
        <v/>
      </c>
    </row>
    <row r="368">
      <c r="C368" s="3" t="n"/>
      <c r="D368" s="3" t="str">
        <f>IF(OR(A368="",C368=""),"",C368+IFERROR(VLOOKUP(A368,Products!A$2:B$50,2,FALSE),0))</f>
        <v/>
      </c>
      <c r="E368" s="3" t="str">
        <f>IF(D368="","",D368-IFERROR(VLOOKUP(A368,Products!A$2:C$50,3,FALSE),0)-IFERROR(VLOOKUP(A368,Products!A$2:D$50,4,FALSE),0))</f>
        <v/>
      </c>
      <c r="H368" t="str">
        <f>IF(OR(E368="",N($G$2)=0),"",E368-$G$2)</f>
        <v/>
      </c>
    </row>
    <row r="369">
      <c r="C369" s="3" t="n"/>
      <c r="D369" s="3" t="str">
        <f>IF(OR(A369="",C369=""),"",C369+IFERROR(VLOOKUP(A369,Products!A$2:B$50,2,FALSE),0))</f>
        <v/>
      </c>
      <c r="E369" s="3" t="str">
        <f>IF(D369="","",D369-IFERROR(VLOOKUP(A369,Products!A$2:C$50,3,FALSE),0)-IFERROR(VLOOKUP(A369,Products!A$2:D$50,4,FALSE),0))</f>
        <v/>
      </c>
      <c r="H369" t="str">
        <f>IF(OR(E369="",N($G$2)=0),"",E369-$G$2)</f>
        <v/>
      </c>
    </row>
    <row r="370">
      <c r="C370" s="3" t="n"/>
      <c r="D370" s="3" t="str">
        <f>IF(OR(A370="",C370=""),"",C370+IFERROR(VLOOKUP(A370,Products!A$2:B$50,2,FALSE),0))</f>
        <v/>
      </c>
      <c r="E370" s="3" t="str">
        <f>IF(D370="","",D370-IFERROR(VLOOKUP(A370,Products!A$2:C$50,3,FALSE),0)-IFERROR(VLOOKUP(A370,Products!A$2:D$50,4,FALSE),0))</f>
        <v/>
      </c>
      <c r="H370" t="str">
        <f>IF(OR(E370="",N($G$2)=0),"",E370-$G$2)</f>
        <v/>
      </c>
    </row>
    <row r="371">
      <c r="C371" s="3" t="n"/>
      <c r="D371" s="3" t="str">
        <f>IF(OR(A371="",C371=""),"",C371+IFERROR(VLOOKUP(A371,Products!A$2:B$50,2,FALSE),0))</f>
        <v/>
      </c>
      <c r="E371" s="3" t="str">
        <f>IF(D371="","",D371-IFERROR(VLOOKUP(A371,Products!A$2:C$50,3,FALSE),0)-IFERROR(VLOOKUP(A371,Products!A$2:D$50,4,FALSE),0))</f>
        <v/>
      </c>
      <c r="H371" t="str">
        <f>IF(OR(E371="",N($G$2)=0),"",E371-$G$2)</f>
        <v/>
      </c>
    </row>
    <row r="372">
      <c r="C372" s="3" t="n"/>
      <c r="D372" s="3" t="str">
        <f>IF(OR(A372="",C372=""),"",C372+IFERROR(VLOOKUP(A372,Products!A$2:B$50,2,FALSE),0))</f>
        <v/>
      </c>
      <c r="E372" s="3" t="str">
        <f>IF(D372="","",D372-IFERROR(VLOOKUP(A372,Products!A$2:C$50,3,FALSE),0)-IFERROR(VLOOKUP(A372,Products!A$2:D$50,4,FALSE),0))</f>
        <v/>
      </c>
      <c r="H372" t="str">
        <f>IF(OR(E372="",N($G$2)=0),"",E372-$G$2)</f>
        <v/>
      </c>
    </row>
    <row r="373">
      <c r="C373" s="3" t="n"/>
      <c r="D373" s="3" t="str">
        <f>IF(OR(A373="",C373=""),"",C373+IFERROR(VLOOKUP(A373,Products!A$2:B$50,2,FALSE),0))</f>
        <v/>
      </c>
      <c r="E373" s="3" t="str">
        <f>IF(D373="","",D373-IFERROR(VLOOKUP(A373,Products!A$2:C$50,3,FALSE),0)-IFERROR(VLOOKUP(A373,Products!A$2:D$50,4,FALSE),0))</f>
        <v/>
      </c>
      <c r="H373" t="str">
        <f>IF(OR(E373="",N($G$2)=0),"",E373-$G$2)</f>
        <v/>
      </c>
    </row>
    <row r="374">
      <c r="C374" s="3" t="n"/>
      <c r="D374" s="3" t="str">
        <f>IF(OR(A374="",C374=""),"",C374+IFERROR(VLOOKUP(A374,Products!A$2:B$50,2,FALSE),0))</f>
        <v/>
      </c>
      <c r="E374" s="3" t="str">
        <f>IF(D374="","",D374-IFERROR(VLOOKUP(A374,Products!A$2:C$50,3,FALSE),0)-IFERROR(VLOOKUP(A374,Products!A$2:D$50,4,FALSE),0))</f>
        <v/>
      </c>
      <c r="H374" t="str">
        <f>IF(OR(E374="",N($G$2)=0),"",E374-$G$2)</f>
        <v/>
      </c>
    </row>
    <row r="375">
      <c r="C375" s="3" t="n"/>
      <c r="D375" s="3" t="str">
        <f>IF(OR(A375="",C375=""),"",C375+IFERROR(VLOOKUP(A375,Products!A$2:B$50,2,FALSE),0))</f>
        <v/>
      </c>
      <c r="E375" s="3" t="str">
        <f>IF(D375="","",D375-IFERROR(VLOOKUP(A375,Products!A$2:C$50,3,FALSE),0)-IFERROR(VLOOKUP(A375,Products!A$2:D$50,4,FALSE),0))</f>
        <v/>
      </c>
      <c r="H375" t="str">
        <f>IF(OR(E375="",N($G$2)=0),"",E375-$G$2)</f>
        <v/>
      </c>
    </row>
    <row r="376">
      <c r="C376" s="3" t="n"/>
      <c r="D376" s="3" t="str">
        <f>IF(OR(A376="",C376=""),"",C376+IFERROR(VLOOKUP(A376,Products!A$2:B$50,2,FALSE),0))</f>
        <v/>
      </c>
      <c r="E376" s="3" t="str">
        <f>IF(D376="","",D376-IFERROR(VLOOKUP(A376,Products!A$2:C$50,3,FALSE),0)-IFERROR(VLOOKUP(A376,Products!A$2:D$50,4,FALSE),0))</f>
        <v/>
      </c>
      <c r="H376" t="str">
        <f>IF(OR(E376="",N($G$2)=0),"",E376-$G$2)</f>
        <v/>
      </c>
    </row>
    <row r="377">
      <c r="C377" s="3" t="n"/>
      <c r="D377" s="3" t="str">
        <f>IF(OR(A377="",C377=""),"",C377+IFERROR(VLOOKUP(A377,Products!A$2:B$50,2,FALSE),0))</f>
        <v/>
      </c>
      <c r="E377" s="3" t="str">
        <f>IF(D377="","",D377-IFERROR(VLOOKUP(A377,Products!A$2:C$50,3,FALSE),0)-IFERROR(VLOOKUP(A377,Products!A$2:D$50,4,FALSE),0))</f>
        <v/>
      </c>
      <c r="H377" t="str">
        <f>IF(OR(E377="",N($G$2)=0),"",E377-$G$2)</f>
        <v/>
      </c>
    </row>
    <row r="378">
      <c r="C378" s="3" t="n"/>
      <c r="D378" s="3" t="str">
        <f>IF(OR(A378="",C378=""),"",C378+IFERROR(VLOOKUP(A378,Products!A$2:B$50,2,FALSE),0))</f>
        <v/>
      </c>
      <c r="E378" s="3" t="str">
        <f>IF(D378="","",D378-IFERROR(VLOOKUP(A378,Products!A$2:C$50,3,FALSE),0)-IFERROR(VLOOKUP(A378,Products!A$2:D$50,4,FALSE),0))</f>
        <v/>
      </c>
      <c r="H378" t="str">
        <f>IF(OR(E378="",N($G$2)=0),"",E378-$G$2)</f>
        <v/>
      </c>
    </row>
    <row r="379">
      <c r="C379" s="3" t="n"/>
      <c r="D379" s="3" t="str">
        <f>IF(OR(A379="",C379=""),"",C379+IFERROR(VLOOKUP(A379,Products!A$2:B$50,2,FALSE),0))</f>
        <v/>
      </c>
      <c r="E379" s="3" t="str">
        <f>IF(D379="","",D379-IFERROR(VLOOKUP(A379,Products!A$2:C$50,3,FALSE),0)-IFERROR(VLOOKUP(A379,Products!A$2:D$50,4,FALSE),0))</f>
        <v/>
      </c>
      <c r="H379" t="str">
        <f>IF(OR(E379="",N($G$2)=0),"",E379-$G$2)</f>
        <v/>
      </c>
    </row>
    <row r="380">
      <c r="C380" s="3" t="n"/>
      <c r="D380" s="3" t="str">
        <f>IF(OR(A380="",C380=""),"",C380+IFERROR(VLOOKUP(A380,Products!A$2:B$50,2,FALSE),0))</f>
        <v/>
      </c>
      <c r="E380" s="3" t="str">
        <f>IF(D380="","",D380-IFERROR(VLOOKUP(A380,Products!A$2:C$50,3,FALSE),0)-IFERROR(VLOOKUP(A380,Products!A$2:D$50,4,FALSE),0))</f>
        <v/>
      </c>
      <c r="H380" t="str">
        <f>IF(OR(E380="",N($G$2)=0),"",E380-$G$2)</f>
        <v/>
      </c>
    </row>
    <row r="381">
      <c r="C381" s="3" t="n"/>
      <c r="D381" s="3" t="str">
        <f>IF(OR(A381="",C381=""),"",C381+IFERROR(VLOOKUP(A381,Products!A$2:B$50,2,FALSE),0))</f>
        <v/>
      </c>
      <c r="E381" s="3" t="str">
        <f>IF(D381="","",D381-IFERROR(VLOOKUP(A381,Products!A$2:C$50,3,FALSE),0)-IFERROR(VLOOKUP(A381,Products!A$2:D$50,4,FALSE),0))</f>
        <v/>
      </c>
      <c r="H381" t="str">
        <f>IF(OR(E381="",N($G$2)=0),"",E381-$G$2)</f>
        <v/>
      </c>
    </row>
    <row r="382">
      <c r="C382" s="3" t="n"/>
      <c r="D382" s="3" t="str">
        <f>IF(OR(A382="",C382=""),"",C382+IFERROR(VLOOKUP(A382,Products!A$2:B$50,2,FALSE),0))</f>
        <v/>
      </c>
      <c r="E382" s="3" t="str">
        <f>IF(D382="","",D382-IFERROR(VLOOKUP(A382,Products!A$2:C$50,3,FALSE),0)-IFERROR(VLOOKUP(A382,Products!A$2:D$50,4,FALSE),0))</f>
        <v/>
      </c>
      <c r="H382" t="str">
        <f>IF(OR(E382="",N($G$2)=0),"",E382-$G$2)</f>
        <v/>
      </c>
    </row>
    <row r="383">
      <c r="C383" s="3" t="n"/>
      <c r="D383" s="3" t="str">
        <f>IF(OR(A383="",C383=""),"",C383+IFERROR(VLOOKUP(A383,Products!A$2:B$50,2,FALSE),0))</f>
        <v/>
      </c>
      <c r="E383" s="3" t="str">
        <f>IF(D383="","",D383-IFERROR(VLOOKUP(A383,Products!A$2:C$50,3,FALSE),0)-IFERROR(VLOOKUP(A383,Products!A$2:D$50,4,FALSE),0))</f>
        <v/>
      </c>
      <c r="H383" t="str">
        <f>IF(OR(E383="",N($G$2)=0),"",E383-$G$2)</f>
        <v/>
      </c>
    </row>
    <row r="384">
      <c r="C384" s="3" t="n"/>
      <c r="D384" s="3" t="str">
        <f>IF(OR(A384="",C384=""),"",C384+IFERROR(VLOOKUP(A384,Products!A$2:B$50,2,FALSE),0))</f>
        <v/>
      </c>
      <c r="E384" s="3" t="str">
        <f>IF(D384="","",D384-IFERROR(VLOOKUP(A384,Products!A$2:C$50,3,FALSE),0)-IFERROR(VLOOKUP(A384,Products!A$2:D$50,4,FALSE),0))</f>
        <v/>
      </c>
      <c r="H384" t="str">
        <f>IF(OR(E384="",N($G$2)=0),"",E384-$G$2)</f>
        <v/>
      </c>
    </row>
    <row r="385">
      <c r="C385" s="3" t="n"/>
      <c r="D385" s="3" t="str">
        <f>IF(OR(A385="",C385=""),"",C385+IFERROR(VLOOKUP(A385,Products!A$2:B$50,2,FALSE),0))</f>
        <v/>
      </c>
      <c r="E385" s="3" t="str">
        <f>IF(D385="","",D385-IFERROR(VLOOKUP(A385,Products!A$2:C$50,3,FALSE),0)-IFERROR(VLOOKUP(A385,Products!A$2:D$50,4,FALSE),0))</f>
        <v/>
      </c>
      <c r="H385" t="str">
        <f>IF(OR(E385="",N($G$2)=0),"",E385-$G$2)</f>
        <v/>
      </c>
    </row>
    <row r="386">
      <c r="C386" s="3" t="n"/>
      <c r="D386" s="3" t="str">
        <f>IF(OR(A386="",C386=""),"",C386+IFERROR(VLOOKUP(A386,Products!A$2:B$50,2,FALSE),0))</f>
        <v/>
      </c>
      <c r="E386" s="3" t="str">
        <f>IF(D386="","",D386-IFERROR(VLOOKUP(A386,Products!A$2:C$50,3,FALSE),0)-IFERROR(VLOOKUP(A386,Products!A$2:D$50,4,FALSE),0))</f>
        <v/>
      </c>
      <c r="H386" t="str">
        <f>IF(OR(E386="",N($G$2)=0),"",E386-$G$2)</f>
        <v/>
      </c>
    </row>
    <row r="387">
      <c r="C387" s="3" t="n"/>
      <c r="D387" s="3" t="str">
        <f>IF(OR(A387="",C387=""),"",C387+IFERROR(VLOOKUP(A387,Products!A$2:B$50,2,FALSE),0))</f>
        <v/>
      </c>
      <c r="E387" s="3" t="str">
        <f>IF(D387="","",D387-IFERROR(VLOOKUP(A387,Products!A$2:C$50,3,FALSE),0)-IFERROR(VLOOKUP(A387,Products!A$2:D$50,4,FALSE),0))</f>
        <v/>
      </c>
      <c r="H387" t="str">
        <f>IF(OR(E387="",N($G$2)=0),"",E387-$G$2)</f>
        <v/>
      </c>
    </row>
    <row r="388">
      <c r="C388" s="3" t="n"/>
      <c r="D388" s="3" t="str">
        <f>IF(OR(A388="",C388=""),"",C388+IFERROR(VLOOKUP(A388,Products!A$2:B$50,2,FALSE),0))</f>
        <v/>
      </c>
      <c r="E388" s="3" t="str">
        <f>IF(D388="","",D388-IFERROR(VLOOKUP(A388,Products!A$2:C$50,3,FALSE),0)-IFERROR(VLOOKUP(A388,Products!A$2:D$50,4,FALSE),0))</f>
        <v/>
      </c>
      <c r="H388" t="str">
        <f>IF(OR(E388="",N($G$2)=0),"",E388-$G$2)</f>
        <v/>
      </c>
    </row>
    <row r="389">
      <c r="C389" s="3" t="n"/>
      <c r="D389" s="3" t="str">
        <f>IF(OR(A389="",C389=""),"",C389+IFERROR(VLOOKUP(A389,Products!A$2:B$50,2,FALSE),0))</f>
        <v/>
      </c>
      <c r="E389" s="3" t="str">
        <f>IF(D389="","",D389-IFERROR(VLOOKUP(A389,Products!A$2:C$50,3,FALSE),0)-IFERROR(VLOOKUP(A389,Products!A$2:D$50,4,FALSE),0))</f>
        <v/>
      </c>
      <c r="H389" t="str">
        <f>IF(OR(E389="",N($G$2)=0),"",E389-$G$2)</f>
        <v/>
      </c>
    </row>
    <row r="390">
      <c r="C390" s="3" t="n"/>
      <c r="D390" s="3" t="str">
        <f>IF(OR(A390="",C390=""),"",C390+IFERROR(VLOOKUP(A390,Products!A$2:B$50,2,FALSE),0))</f>
        <v/>
      </c>
      <c r="E390" s="3" t="str">
        <f>IF(D390="","",D390-IFERROR(VLOOKUP(A390,Products!A$2:C$50,3,FALSE),0)-IFERROR(VLOOKUP(A390,Products!A$2:D$50,4,FALSE),0))</f>
        <v/>
      </c>
      <c r="H390" t="str">
        <f>IF(OR(E390="",N($G$2)=0),"",E390-$G$2)</f>
        <v/>
      </c>
    </row>
    <row r="391">
      <c r="C391" s="3" t="n"/>
      <c r="D391" s="3" t="str">
        <f>IF(OR(A391="",C391=""),"",C391+IFERROR(VLOOKUP(A391,Products!A$2:B$50,2,FALSE),0))</f>
        <v/>
      </c>
      <c r="E391" s="3" t="str">
        <f>IF(D391="","",D391-IFERROR(VLOOKUP(A391,Products!A$2:C$50,3,FALSE),0)-IFERROR(VLOOKUP(A391,Products!A$2:D$50,4,FALSE),0))</f>
        <v/>
      </c>
      <c r="H391" t="str">
        <f>IF(OR(E391="",N($G$2)=0),"",E391-$G$2)</f>
        <v/>
      </c>
    </row>
    <row r="392">
      <c r="C392" s="3" t="n"/>
      <c r="D392" s="3" t="str">
        <f>IF(OR(A392="",C392=""),"",C392+IFERROR(VLOOKUP(A392,Products!A$2:B$50,2,FALSE),0))</f>
        <v/>
      </c>
      <c r="E392" s="3" t="str">
        <f>IF(D392="","",D392-IFERROR(VLOOKUP(A392,Products!A$2:C$50,3,FALSE),0)-IFERROR(VLOOKUP(A392,Products!A$2:D$50,4,FALSE),0))</f>
        <v/>
      </c>
      <c r="H392" t="str">
        <f>IF(OR(E392="",N($G$2)=0),"",E392-$G$2)</f>
        <v/>
      </c>
    </row>
    <row r="393">
      <c r="C393" s="3" t="n"/>
      <c r="D393" s="3" t="str">
        <f>IF(OR(A393="",C393=""),"",C393+IFERROR(VLOOKUP(A393,Products!A$2:B$50,2,FALSE),0))</f>
        <v/>
      </c>
      <c r="E393" s="3" t="str">
        <f>IF(D393="","",D393-IFERROR(VLOOKUP(A393,Products!A$2:C$50,3,FALSE),0)-IFERROR(VLOOKUP(A393,Products!A$2:D$50,4,FALSE),0))</f>
        <v/>
      </c>
      <c r="H393" t="str">
        <f>IF(OR(E393="",N($G$2)=0),"",E393-$G$2)</f>
        <v/>
      </c>
    </row>
    <row r="394">
      <c r="C394" s="3" t="n"/>
      <c r="D394" s="3" t="str">
        <f>IF(OR(A394="",C394=""),"",C394+IFERROR(VLOOKUP(A394,Products!A$2:B$50,2,FALSE),0))</f>
        <v/>
      </c>
      <c r="E394" s="3" t="str">
        <f>IF(D394="","",D394-IFERROR(VLOOKUP(A394,Products!A$2:C$50,3,FALSE),0)-IFERROR(VLOOKUP(A394,Products!A$2:D$50,4,FALSE),0))</f>
        <v/>
      </c>
      <c r="H394" t="str">
        <f>IF(OR(E394="",N($G$2)=0),"",E394-$G$2)</f>
        <v/>
      </c>
    </row>
    <row r="395">
      <c r="C395" s="3" t="n"/>
      <c r="D395" s="3" t="str">
        <f>IF(OR(A395="",C395=""),"",C395+IFERROR(VLOOKUP(A395,Products!A$2:B$50,2,FALSE),0))</f>
        <v/>
      </c>
      <c r="E395" s="3" t="str">
        <f>IF(D395="","",D395-IFERROR(VLOOKUP(A395,Products!A$2:C$50,3,FALSE),0)-IFERROR(VLOOKUP(A395,Products!A$2:D$50,4,FALSE),0))</f>
        <v/>
      </c>
      <c r="H395" t="str">
        <f>IF(OR(E395="",N($G$2)=0),"",E395-$G$2)</f>
        <v/>
      </c>
    </row>
    <row r="396">
      <c r="C396" s="3" t="n"/>
      <c r="D396" s="3" t="str">
        <f>IF(OR(A396="",C396=""),"",C396+IFERROR(VLOOKUP(A396,Products!A$2:B$50,2,FALSE),0))</f>
        <v/>
      </c>
      <c r="E396" s="3" t="str">
        <f>IF(D396="","",D396-IFERROR(VLOOKUP(A396,Products!A$2:C$50,3,FALSE),0)-IFERROR(VLOOKUP(A396,Products!A$2:D$50,4,FALSE),0))</f>
        <v/>
      </c>
      <c r="H396" t="str">
        <f>IF(OR(E396="",N($G$2)=0),"",E396-$G$2)</f>
        <v/>
      </c>
    </row>
    <row r="397">
      <c r="C397" s="3" t="n"/>
      <c r="D397" s="3" t="str">
        <f>IF(OR(A397="",C397=""),"",C397+IFERROR(VLOOKUP(A397,Products!A$2:B$50,2,FALSE),0))</f>
        <v/>
      </c>
      <c r="E397" s="3" t="str">
        <f>IF(D397="","",D397-IFERROR(VLOOKUP(A397,Products!A$2:C$50,3,FALSE),0)-IFERROR(VLOOKUP(A397,Products!A$2:D$50,4,FALSE),0))</f>
        <v/>
      </c>
      <c r="H397" t="str">
        <f>IF(OR(E397="",N($G$2)=0),"",E397-$G$2)</f>
        <v/>
      </c>
    </row>
    <row r="398">
      <c r="C398" s="3" t="n"/>
      <c r="D398" s="3" t="str">
        <f>IF(OR(A398="",C398=""),"",C398+IFERROR(VLOOKUP(A398,Products!A$2:B$50,2,FALSE),0))</f>
        <v/>
      </c>
      <c r="E398" s="3" t="str">
        <f>IF(D398="","",D398-IFERROR(VLOOKUP(A398,Products!A$2:C$50,3,FALSE),0)-IFERROR(VLOOKUP(A398,Products!A$2:D$50,4,FALSE),0))</f>
        <v/>
      </c>
      <c r="H398" t="str">
        <f>IF(OR(E398="",N($G$2)=0),"",E398-$G$2)</f>
        <v/>
      </c>
    </row>
    <row r="399">
      <c r="C399" s="3" t="n"/>
      <c r="D399" s="3" t="str">
        <f>IF(OR(A399="",C399=""),"",C399+IFERROR(VLOOKUP(A399,Products!A$2:B$50,2,FALSE),0))</f>
        <v/>
      </c>
      <c r="E399" s="3" t="str">
        <f>IF(D399="","",D399-IFERROR(VLOOKUP(A399,Products!A$2:C$50,3,FALSE),0)-IFERROR(VLOOKUP(A399,Products!A$2:D$50,4,FALSE),0))</f>
        <v/>
      </c>
      <c r="H399" t="str">
        <f>IF(OR(E399="",N($G$2)=0),"",E399-$G$2)</f>
        <v/>
      </c>
    </row>
    <row r="400">
      <c r="C400" s="3" t="n"/>
      <c r="D400" s="3" t="str">
        <f>IF(OR(A400="",C400=""),"",C400+IFERROR(VLOOKUP(A400,Products!A$2:B$50,2,FALSE),0))</f>
        <v/>
      </c>
      <c r="E400" s="3" t="str">
        <f>IF(D400="","",D400-IFERROR(VLOOKUP(A400,Products!A$2:C$50,3,FALSE),0)-IFERROR(VLOOKUP(A400,Products!A$2:D$50,4,FALSE),0))</f>
        <v/>
      </c>
      <c r="H400" t="str">
        <f>IF(OR(E400="",N($G$2)=0),"",E400-$G$2)</f>
        <v/>
      </c>
    </row>
    <row r="401">
      <c r="C401" s="3" t="n"/>
      <c r="D401" s="3" t="str">
        <f>IF(OR(A401="",C401=""),"",C401+IFERROR(VLOOKUP(A401,Products!A$2:B$50,2,FALSE),0))</f>
        <v/>
      </c>
      <c r="E401" s="3" t="str">
        <f>IF(D401="","",D401-IFERROR(VLOOKUP(A401,Products!A$2:C$50,3,FALSE),0)-IFERROR(VLOOKUP(A401,Products!A$2:D$50,4,FALSE),0))</f>
        <v/>
      </c>
      <c r="H401" t="str">
        <f>IF(OR(E401="",N($G$2)=0),"",E401-$G$2)</f>
        <v/>
      </c>
    </row>
    <row r="402">
      <c r="C402" s="3" t="n"/>
      <c r="D402" s="3" t="str">
        <f>IF(OR(A402="",C402=""),"",C402+IFERROR(VLOOKUP(A402,Products!A$2:B$50,2,FALSE),0))</f>
        <v/>
      </c>
      <c r="E402" s="3" t="str">
        <f>IF(D402="","",D402-IFERROR(VLOOKUP(A402,Products!A$2:C$50,3,FALSE),0)-IFERROR(VLOOKUP(A402,Products!A$2:D$50,4,FALSE),0))</f>
        <v/>
      </c>
      <c r="H402" t="str">
        <f>IF(OR(E402="",N($G$2)=0),"",E402-$G$2)</f>
        <v/>
      </c>
    </row>
    <row r="403">
      <c r="C403" s="3" t="n"/>
      <c r="D403" s="3" t="str">
        <f>IF(OR(A403="",C403=""),"",C403+IFERROR(VLOOKUP(A403,Products!A$2:B$50,2,FALSE),0))</f>
        <v/>
      </c>
      <c r="E403" s="3" t="str">
        <f>IF(D403="","",D403-IFERROR(VLOOKUP(A403,Products!A$2:C$50,3,FALSE),0)-IFERROR(VLOOKUP(A403,Products!A$2:D$50,4,FALSE),0))</f>
        <v/>
      </c>
      <c r="H403" t="str">
        <f>IF(OR(E403="",N($G$2)=0),"",E403-$G$2)</f>
        <v/>
      </c>
    </row>
    <row r="404">
      <c r="C404" s="3" t="n"/>
      <c r="D404" s="3" t="str">
        <f>IF(OR(A404="",C404=""),"",C404+IFERROR(VLOOKUP(A404,Products!A$2:B$50,2,FALSE),0))</f>
        <v/>
      </c>
      <c r="E404" s="3" t="str">
        <f>IF(D404="","",D404-IFERROR(VLOOKUP(A404,Products!A$2:C$50,3,FALSE),0)-IFERROR(VLOOKUP(A404,Products!A$2:D$50,4,FALSE),0))</f>
        <v/>
      </c>
      <c r="H404" t="str">
        <f>IF(OR(E404="",N($G$2)=0),"",E404-$G$2)</f>
        <v/>
      </c>
    </row>
    <row r="405">
      <c r="C405" s="3" t="n"/>
      <c r="D405" s="3" t="str">
        <f>IF(OR(A405="",C405=""),"",C405+IFERROR(VLOOKUP(A405,Products!A$2:B$50,2,FALSE),0))</f>
        <v/>
      </c>
      <c r="E405" s="3" t="str">
        <f>IF(D405="","",D405-IFERROR(VLOOKUP(A405,Products!A$2:C$50,3,FALSE),0)-IFERROR(VLOOKUP(A405,Products!A$2:D$50,4,FALSE),0))</f>
        <v/>
      </c>
      <c r="H405" t="str">
        <f>IF(OR(E405="",N($G$2)=0),"",E405-$G$2)</f>
        <v/>
      </c>
    </row>
    <row r="406">
      <c r="C406" s="3" t="n"/>
      <c r="D406" s="3" t="str">
        <f>IF(OR(A406="",C406=""),"",C406+IFERROR(VLOOKUP(A406,Products!A$2:B$50,2,FALSE),0))</f>
        <v/>
      </c>
      <c r="E406" s="3" t="str">
        <f>IF(D406="","",D406-IFERROR(VLOOKUP(A406,Products!A$2:C$50,3,FALSE),0)-IFERROR(VLOOKUP(A406,Products!A$2:D$50,4,FALSE),0))</f>
        <v/>
      </c>
      <c r="H406" t="str">
        <f>IF(OR(E406="",N($G$2)=0),"",E406-$G$2)</f>
        <v/>
      </c>
    </row>
    <row r="407">
      <c r="C407" s="3" t="n"/>
      <c r="D407" s="3" t="str">
        <f>IF(OR(A407="",C407=""),"",C407+IFERROR(VLOOKUP(A407,Products!A$2:B$50,2,FALSE),0))</f>
        <v/>
      </c>
      <c r="E407" s="3" t="str">
        <f>IF(D407="","",D407-IFERROR(VLOOKUP(A407,Products!A$2:C$50,3,FALSE),0)-IFERROR(VLOOKUP(A407,Products!A$2:D$50,4,FALSE),0))</f>
        <v/>
      </c>
      <c r="H407" t="str">
        <f>IF(OR(E407="",N($G$2)=0),"",E407-$G$2)</f>
        <v/>
      </c>
    </row>
    <row r="408">
      <c r="C408" s="3" t="n"/>
      <c r="D408" s="3" t="str">
        <f>IF(OR(A408="",C408=""),"",C408+IFERROR(VLOOKUP(A408,Products!A$2:B$50,2,FALSE),0))</f>
        <v/>
      </c>
      <c r="E408" s="3" t="str">
        <f>IF(D408="","",D408-IFERROR(VLOOKUP(A408,Products!A$2:C$50,3,FALSE),0)-IFERROR(VLOOKUP(A408,Products!A$2:D$50,4,FALSE),0))</f>
        <v/>
      </c>
      <c r="H408" t="str">
        <f>IF(OR(E408="",N($G$2)=0),"",E408-$G$2)</f>
        <v/>
      </c>
    </row>
    <row r="409">
      <c r="C409" s="3" t="n"/>
      <c r="D409" s="3" t="str">
        <f>IF(OR(A409="",C409=""),"",C409+IFERROR(VLOOKUP(A409,Products!A$2:B$50,2,FALSE),0))</f>
        <v/>
      </c>
      <c r="E409" s="3" t="str">
        <f>IF(D409="","",D409-IFERROR(VLOOKUP(A409,Products!A$2:C$50,3,FALSE),0)-IFERROR(VLOOKUP(A409,Products!A$2:D$50,4,FALSE),0))</f>
        <v/>
      </c>
      <c r="H409" t="str">
        <f>IF(OR(E409="",N($G$2)=0),"",E409-$G$2)</f>
        <v/>
      </c>
    </row>
    <row r="410">
      <c r="C410" s="3" t="n"/>
      <c r="D410" s="3" t="str">
        <f>IF(OR(A410="",C410=""),"",C410+IFERROR(VLOOKUP(A410,Products!A$2:B$50,2,FALSE),0))</f>
        <v/>
      </c>
      <c r="E410" s="3" t="str">
        <f>IF(D410="","",D410-IFERROR(VLOOKUP(A410,Products!A$2:C$50,3,FALSE),0)-IFERROR(VLOOKUP(A410,Products!A$2:D$50,4,FALSE),0))</f>
        <v/>
      </c>
      <c r="H410" t="str">
        <f>IF(OR(E410="",N($G$2)=0),"",E410-$G$2)</f>
        <v/>
      </c>
    </row>
    <row r="411">
      <c r="C411" s="3" t="n"/>
      <c r="D411" s="3" t="str">
        <f>IF(OR(A411="",C411=""),"",C411+IFERROR(VLOOKUP(A411,Products!A$2:B$50,2,FALSE),0))</f>
        <v/>
      </c>
      <c r="E411" s="3" t="str">
        <f>IF(D411="","",D411-IFERROR(VLOOKUP(A411,Products!A$2:C$50,3,FALSE),0)-IFERROR(VLOOKUP(A411,Products!A$2:D$50,4,FALSE),0))</f>
        <v/>
      </c>
      <c r="H411" t="str">
        <f>IF(OR(E411="",N($G$2)=0),"",E411-$G$2)</f>
        <v/>
      </c>
    </row>
    <row r="412">
      <c r="C412" s="3" t="n"/>
      <c r="D412" s="3" t="str">
        <f>IF(OR(A412="",C412=""),"",C412+IFERROR(VLOOKUP(A412,Products!A$2:B$50,2,FALSE),0))</f>
        <v/>
      </c>
      <c r="E412" s="3" t="str">
        <f>IF(D412="","",D412-IFERROR(VLOOKUP(A412,Products!A$2:C$50,3,FALSE),0)-IFERROR(VLOOKUP(A412,Products!A$2:D$50,4,FALSE),0))</f>
        <v/>
      </c>
      <c r="H412" t="str">
        <f>IF(OR(E412="",N($G$2)=0),"",E412-$G$2)</f>
        <v/>
      </c>
    </row>
    <row r="413">
      <c r="C413" s="3" t="n"/>
      <c r="D413" s="3" t="str">
        <f>IF(OR(A413="",C413=""),"",C413+IFERROR(VLOOKUP(A413,Products!A$2:B$50,2,FALSE),0))</f>
        <v/>
      </c>
      <c r="E413" s="3" t="str">
        <f>IF(D413="","",D413-IFERROR(VLOOKUP(A413,Products!A$2:C$50,3,FALSE),0)-IFERROR(VLOOKUP(A413,Products!A$2:D$50,4,FALSE),0))</f>
        <v/>
      </c>
      <c r="H413" t="str">
        <f>IF(OR(E413="",N($G$2)=0),"",E413-$G$2)</f>
        <v/>
      </c>
    </row>
    <row r="414">
      <c r="C414" s="3" t="n"/>
      <c r="D414" s="3" t="str">
        <f>IF(OR(A414="",C414=""),"",C414+IFERROR(VLOOKUP(A414,Products!A$2:B$50,2,FALSE),0))</f>
        <v/>
      </c>
      <c r="E414" s="3" t="str">
        <f>IF(D414="","",D414-IFERROR(VLOOKUP(A414,Products!A$2:C$50,3,FALSE),0)-IFERROR(VLOOKUP(A414,Products!A$2:D$50,4,FALSE),0))</f>
        <v/>
      </c>
      <c r="H414" t="str">
        <f>IF(OR(E414="",N($G$2)=0),"",E414-$G$2)</f>
        <v/>
      </c>
    </row>
    <row r="415">
      <c r="C415" s="3" t="n"/>
      <c r="D415" s="3" t="str">
        <f>IF(OR(A415="",C415=""),"",C415+IFERROR(VLOOKUP(A415,Products!A$2:B$50,2,FALSE),0))</f>
        <v/>
      </c>
      <c r="E415" s="3" t="str">
        <f>IF(D415="","",D415-IFERROR(VLOOKUP(A415,Products!A$2:C$50,3,FALSE),0)-IFERROR(VLOOKUP(A415,Products!A$2:D$50,4,FALSE),0))</f>
        <v/>
      </c>
      <c r="H415" t="str">
        <f>IF(OR(E415="",N($G$2)=0),"",E415-$G$2)</f>
        <v/>
      </c>
    </row>
    <row r="416">
      <c r="C416" s="3" t="n"/>
      <c r="D416" s="3" t="str">
        <f>IF(OR(A416="",C416=""),"",C416+IFERROR(VLOOKUP(A416,Products!A$2:B$50,2,FALSE),0))</f>
        <v/>
      </c>
      <c r="E416" s="3" t="str">
        <f>IF(D416="","",D416-IFERROR(VLOOKUP(A416,Products!A$2:C$50,3,FALSE),0)-IFERROR(VLOOKUP(A416,Products!A$2:D$50,4,FALSE),0))</f>
        <v/>
      </c>
      <c r="H416" t="str">
        <f>IF(OR(E416="",N($G$2)=0),"",E416-$G$2)</f>
        <v/>
      </c>
    </row>
    <row r="417">
      <c r="C417" s="3" t="n"/>
      <c r="D417" s="3" t="str">
        <f>IF(OR(A417="",C417=""),"",C417+IFERROR(VLOOKUP(A417,Products!A$2:B$50,2,FALSE),0))</f>
        <v/>
      </c>
      <c r="E417" s="3" t="str">
        <f>IF(D417="","",D417-IFERROR(VLOOKUP(A417,Products!A$2:C$50,3,FALSE),0)-IFERROR(VLOOKUP(A417,Products!A$2:D$50,4,FALSE),0))</f>
        <v/>
      </c>
      <c r="H417" t="str">
        <f>IF(OR(E417="",N($G$2)=0),"",E417-$G$2)</f>
        <v/>
      </c>
    </row>
    <row r="418">
      <c r="C418" s="3" t="n"/>
      <c r="D418" s="3" t="str">
        <f>IF(OR(A418="",C418=""),"",C418+IFERROR(VLOOKUP(A418,Products!A$2:B$50,2,FALSE),0))</f>
        <v/>
      </c>
      <c r="E418" s="3" t="str">
        <f>IF(D418="","",D418-IFERROR(VLOOKUP(A418,Products!A$2:C$50,3,FALSE),0)-IFERROR(VLOOKUP(A418,Products!A$2:D$50,4,FALSE),0))</f>
        <v/>
      </c>
      <c r="H418" t="str">
        <f>IF(OR(E418="",N($G$2)=0),"",E418-$G$2)</f>
        <v/>
      </c>
    </row>
    <row r="419">
      <c r="C419" s="3" t="n"/>
      <c r="D419" s="3" t="str">
        <f>IF(OR(A419="",C419=""),"",C419+IFERROR(VLOOKUP(A419,Products!A$2:B$50,2,FALSE),0))</f>
        <v/>
      </c>
      <c r="E419" s="3" t="str">
        <f>IF(D419="","",D419-IFERROR(VLOOKUP(A419,Products!A$2:C$50,3,FALSE),0)-IFERROR(VLOOKUP(A419,Products!A$2:D$50,4,FALSE),0))</f>
        <v/>
      </c>
      <c r="H419" t="str">
        <f>IF(OR(E419="",N($G$2)=0),"",E419-$G$2)</f>
        <v/>
      </c>
    </row>
    <row r="420">
      <c r="C420" s="3" t="n"/>
      <c r="D420" s="3" t="str">
        <f>IF(OR(A420="",C420=""),"",C420+IFERROR(VLOOKUP(A420,Products!A$2:B$50,2,FALSE),0))</f>
        <v/>
      </c>
      <c r="E420" s="3" t="str">
        <f>IF(D420="","",D420-IFERROR(VLOOKUP(A420,Products!A$2:C$50,3,FALSE),0)-IFERROR(VLOOKUP(A420,Products!A$2:D$50,4,FALSE),0))</f>
        <v/>
      </c>
      <c r="H420" t="str">
        <f>IF(OR(E420="",N($G$2)=0),"",E420-$G$2)</f>
        <v/>
      </c>
    </row>
    <row r="421">
      <c r="C421" s="3" t="n"/>
      <c r="D421" s="3" t="str">
        <f>IF(OR(A421="",C421=""),"",C421+IFERROR(VLOOKUP(A421,Products!A$2:B$50,2,FALSE),0))</f>
        <v/>
      </c>
      <c r="E421" s="3" t="str">
        <f>IF(D421="","",D421-IFERROR(VLOOKUP(A421,Products!A$2:C$50,3,FALSE),0)-IFERROR(VLOOKUP(A421,Products!A$2:D$50,4,FALSE),0))</f>
        <v/>
      </c>
      <c r="H421" t="str">
        <f>IF(OR(E421="",N($G$2)=0),"",E421-$G$2)</f>
        <v/>
      </c>
    </row>
    <row r="422">
      <c r="C422" s="3" t="n"/>
      <c r="D422" s="3" t="str">
        <f>IF(OR(A422="",C422=""),"",C422+IFERROR(VLOOKUP(A422,Products!A$2:B$50,2,FALSE),0))</f>
        <v/>
      </c>
      <c r="E422" s="3" t="str">
        <f>IF(D422="","",D422-IFERROR(VLOOKUP(A422,Products!A$2:C$50,3,FALSE),0)-IFERROR(VLOOKUP(A422,Products!A$2:D$50,4,FALSE),0))</f>
        <v/>
      </c>
      <c r="H422" t="str">
        <f>IF(OR(E422="",N($G$2)=0),"",E422-$G$2)</f>
        <v/>
      </c>
    </row>
    <row r="423">
      <c r="C423" s="3" t="n"/>
      <c r="D423" s="3" t="str">
        <f>IF(OR(A423="",C423=""),"",C423+IFERROR(VLOOKUP(A423,Products!A$2:B$50,2,FALSE),0))</f>
        <v/>
      </c>
      <c r="E423" s="3" t="str">
        <f>IF(D423="","",D423-IFERROR(VLOOKUP(A423,Products!A$2:C$50,3,FALSE),0)-IFERROR(VLOOKUP(A423,Products!A$2:D$50,4,FALSE),0))</f>
        <v/>
      </c>
      <c r="H423" t="str">
        <f>IF(OR(E423="",N($G$2)=0),"",E423-$G$2)</f>
        <v/>
      </c>
    </row>
    <row r="424">
      <c r="C424" s="3" t="n"/>
      <c r="D424" s="3" t="str">
        <f>IF(OR(A424="",C424=""),"",C424+IFERROR(VLOOKUP(A424,Products!A$2:B$50,2,FALSE),0))</f>
        <v/>
      </c>
      <c r="E424" s="3" t="str">
        <f>IF(D424="","",D424-IFERROR(VLOOKUP(A424,Products!A$2:C$50,3,FALSE),0)-IFERROR(VLOOKUP(A424,Products!A$2:D$50,4,FALSE),0))</f>
        <v/>
      </c>
      <c r="H424" t="str">
        <f>IF(OR(E424="",N($G$2)=0),"",E424-$G$2)</f>
        <v/>
      </c>
    </row>
    <row r="425">
      <c r="C425" s="3" t="n"/>
      <c r="D425" s="3" t="str">
        <f>IF(OR(A425="",C425=""),"",C425+IFERROR(VLOOKUP(A425,Products!A$2:B$50,2,FALSE),0))</f>
        <v/>
      </c>
      <c r="E425" s="3" t="str">
        <f>IF(D425="","",D425-IFERROR(VLOOKUP(A425,Products!A$2:C$50,3,FALSE),0)-IFERROR(VLOOKUP(A425,Products!A$2:D$50,4,FALSE),0))</f>
        <v/>
      </c>
      <c r="H425" t="str">
        <f>IF(OR(E425="",N($G$2)=0),"",E425-$G$2)</f>
        <v/>
      </c>
    </row>
    <row r="426">
      <c r="C426" s="3" t="n"/>
      <c r="D426" s="3" t="str">
        <f>IF(OR(A426="",C426=""),"",C426+IFERROR(VLOOKUP(A426,Products!A$2:B$50,2,FALSE),0))</f>
        <v/>
      </c>
      <c r="E426" s="3" t="str">
        <f>IF(D426="","",D426-IFERROR(VLOOKUP(A426,Products!A$2:C$50,3,FALSE),0)-IFERROR(VLOOKUP(A426,Products!A$2:D$50,4,FALSE),0))</f>
        <v/>
      </c>
      <c r="H426" t="str">
        <f>IF(OR(E426="",N($G$2)=0),"",E426-$G$2)</f>
        <v/>
      </c>
    </row>
    <row r="427">
      <c r="C427" s="3" t="n"/>
      <c r="D427" s="3" t="str">
        <f>IF(OR(A427="",C427=""),"",C427+IFERROR(VLOOKUP(A427,Products!A$2:B$50,2,FALSE),0))</f>
        <v/>
      </c>
      <c r="E427" s="3" t="str">
        <f>IF(D427="","",D427-IFERROR(VLOOKUP(A427,Products!A$2:C$50,3,FALSE),0)-IFERROR(VLOOKUP(A427,Products!A$2:D$50,4,FALSE),0))</f>
        <v/>
      </c>
      <c r="H427" t="str">
        <f>IF(OR(E427="",N($G$2)=0),"",E427-$G$2)</f>
        <v/>
      </c>
    </row>
    <row r="428">
      <c r="C428" s="3" t="n"/>
      <c r="D428" s="3" t="str">
        <f>IF(OR(A428="",C428=""),"",C428+IFERROR(VLOOKUP(A428,Products!A$2:B$50,2,FALSE),0))</f>
        <v/>
      </c>
      <c r="E428" s="3" t="str">
        <f>IF(D428="","",D428-IFERROR(VLOOKUP(A428,Products!A$2:C$50,3,FALSE),0)-IFERROR(VLOOKUP(A428,Products!A$2:D$50,4,FALSE),0))</f>
        <v/>
      </c>
      <c r="H428" t="str">
        <f>IF(OR(E428="",N($G$2)=0),"",E428-$G$2)</f>
        <v/>
      </c>
    </row>
    <row r="429">
      <c r="C429" s="3" t="n"/>
      <c r="D429" s="3" t="str">
        <f>IF(OR(A429="",C429=""),"",C429+IFERROR(VLOOKUP(A429,Products!A$2:B$50,2,FALSE),0))</f>
        <v/>
      </c>
      <c r="E429" s="3" t="str">
        <f>IF(D429="","",D429-IFERROR(VLOOKUP(A429,Products!A$2:C$50,3,FALSE),0)-IFERROR(VLOOKUP(A429,Products!A$2:D$50,4,FALSE),0))</f>
        <v/>
      </c>
      <c r="H429" t="str">
        <f>IF(OR(E429="",N($G$2)=0),"",E429-$G$2)</f>
        <v/>
      </c>
    </row>
    <row r="430">
      <c r="C430" s="3" t="n"/>
      <c r="D430" s="3" t="str">
        <f>IF(OR(A430="",C430=""),"",C430+IFERROR(VLOOKUP(A430,Products!A$2:B$50,2,FALSE),0))</f>
        <v/>
      </c>
      <c r="E430" s="3" t="str">
        <f>IF(D430="","",D430-IFERROR(VLOOKUP(A430,Products!A$2:C$50,3,FALSE),0)-IFERROR(VLOOKUP(A430,Products!A$2:D$50,4,FALSE),0))</f>
        <v/>
      </c>
      <c r="H430" t="str">
        <f>IF(OR(E430="",N($G$2)=0),"",E430-$G$2)</f>
        <v/>
      </c>
    </row>
    <row r="431">
      <c r="C431" s="3" t="n"/>
      <c r="D431" s="3" t="str">
        <f>IF(OR(A431="",C431=""),"",C431+IFERROR(VLOOKUP(A431,Products!A$2:B$50,2,FALSE),0))</f>
        <v/>
      </c>
      <c r="E431" s="3" t="str">
        <f>IF(D431="","",D431-IFERROR(VLOOKUP(A431,Products!A$2:C$50,3,FALSE),0)-IFERROR(VLOOKUP(A431,Products!A$2:D$50,4,FALSE),0))</f>
        <v/>
      </c>
      <c r="H431" t="str">
        <f>IF(OR(E431="",N($G$2)=0),"",E431-$G$2)</f>
        <v/>
      </c>
    </row>
    <row r="432">
      <c r="C432" s="3" t="n"/>
      <c r="D432" s="3" t="str">
        <f>IF(OR(A432="",C432=""),"",C432+IFERROR(VLOOKUP(A432,Products!A$2:B$50,2,FALSE),0))</f>
        <v/>
      </c>
      <c r="E432" s="3" t="str">
        <f>IF(D432="","",D432-IFERROR(VLOOKUP(A432,Products!A$2:C$50,3,FALSE),0)-IFERROR(VLOOKUP(A432,Products!A$2:D$50,4,FALSE),0))</f>
        <v/>
      </c>
      <c r="H432" t="str">
        <f>IF(OR(E432="",N($G$2)=0),"",E432-$G$2)</f>
        <v/>
      </c>
    </row>
    <row r="433">
      <c r="C433" s="3" t="n"/>
      <c r="D433" s="3" t="str">
        <f>IF(OR(A433="",C433=""),"",C433+IFERROR(VLOOKUP(A433,Products!A$2:B$50,2,FALSE),0))</f>
        <v/>
      </c>
      <c r="E433" s="3" t="str">
        <f>IF(D433="","",D433-IFERROR(VLOOKUP(A433,Products!A$2:C$50,3,FALSE),0)-IFERROR(VLOOKUP(A433,Products!A$2:D$50,4,FALSE),0))</f>
        <v/>
      </c>
      <c r="H433" t="str">
        <f>IF(OR(E433="",N($G$2)=0),"",E433-$G$2)</f>
        <v/>
      </c>
    </row>
    <row r="434">
      <c r="C434" s="3" t="n"/>
      <c r="D434" s="3" t="str">
        <f>IF(OR(A434="",C434=""),"",C434+IFERROR(VLOOKUP(A434,Products!A$2:B$50,2,FALSE),0))</f>
        <v/>
      </c>
      <c r="E434" s="3" t="str">
        <f>IF(D434="","",D434-IFERROR(VLOOKUP(A434,Products!A$2:C$50,3,FALSE),0)-IFERROR(VLOOKUP(A434,Products!A$2:D$50,4,FALSE),0))</f>
        <v/>
      </c>
      <c r="H434" t="str">
        <f>IF(OR(E434="",N($G$2)=0),"",E434-$G$2)</f>
        <v/>
      </c>
    </row>
    <row r="435">
      <c r="C435" s="3" t="n"/>
      <c r="D435" s="3" t="str">
        <f>IF(OR(A435="",C435=""),"",C435+IFERROR(VLOOKUP(A435,Products!A$2:B$50,2,FALSE),0))</f>
        <v/>
      </c>
      <c r="E435" s="3" t="str">
        <f>IF(D435="","",D435-IFERROR(VLOOKUP(A435,Products!A$2:C$50,3,FALSE),0)-IFERROR(VLOOKUP(A435,Products!A$2:D$50,4,FALSE),0))</f>
        <v/>
      </c>
      <c r="H435" t="str">
        <f>IF(OR(E435="",N($G$2)=0),"",E435-$G$2)</f>
        <v/>
      </c>
    </row>
    <row r="436">
      <c r="C436" s="3" t="n"/>
      <c r="D436" s="3" t="str">
        <f>IF(OR(A436="",C436=""),"",C436+IFERROR(VLOOKUP(A436,Products!A$2:B$50,2,FALSE),0))</f>
        <v/>
      </c>
      <c r="E436" s="3" t="str">
        <f>IF(D436="","",D436-IFERROR(VLOOKUP(A436,Products!A$2:C$50,3,FALSE),0)-IFERROR(VLOOKUP(A436,Products!A$2:D$50,4,FALSE),0))</f>
        <v/>
      </c>
      <c r="H436" t="str">
        <f>IF(OR(E436="",N($G$2)=0),"",E436-$G$2)</f>
        <v/>
      </c>
    </row>
    <row r="437">
      <c r="C437" s="3" t="n"/>
      <c r="D437" s="3" t="str">
        <f>IF(OR(A437="",C437=""),"",C437+IFERROR(VLOOKUP(A437,Products!A$2:B$50,2,FALSE),0))</f>
        <v/>
      </c>
      <c r="E437" s="3" t="str">
        <f>IF(D437="","",D437-IFERROR(VLOOKUP(A437,Products!A$2:C$50,3,FALSE),0)-IFERROR(VLOOKUP(A437,Products!A$2:D$50,4,FALSE),0))</f>
        <v/>
      </c>
      <c r="H437" t="str">
        <f>IF(OR(E437="",N($G$2)=0),"",E437-$G$2)</f>
        <v/>
      </c>
    </row>
    <row r="438">
      <c r="C438" s="3" t="n"/>
      <c r="D438" s="3" t="str">
        <f>IF(OR(A438="",C438=""),"",C438+IFERROR(VLOOKUP(A438,Products!A$2:B$50,2,FALSE),0))</f>
        <v/>
      </c>
      <c r="E438" s="3" t="str">
        <f>IF(D438="","",D438-IFERROR(VLOOKUP(A438,Products!A$2:C$50,3,FALSE),0)-IFERROR(VLOOKUP(A438,Products!A$2:D$50,4,FALSE),0))</f>
        <v/>
      </c>
      <c r="H438" t="str">
        <f>IF(OR(E438="",N($G$2)=0),"",E438-$G$2)</f>
        <v/>
      </c>
    </row>
    <row r="439">
      <c r="C439" s="3" t="n"/>
      <c r="D439" s="3" t="str">
        <f>IF(OR(A439="",C439=""),"",C439+IFERROR(VLOOKUP(A439,Products!A$2:B$50,2,FALSE),0))</f>
        <v/>
      </c>
      <c r="E439" s="3" t="str">
        <f>IF(D439="","",D439-IFERROR(VLOOKUP(A439,Products!A$2:C$50,3,FALSE),0)-IFERROR(VLOOKUP(A439,Products!A$2:D$50,4,FALSE),0))</f>
        <v/>
      </c>
      <c r="H439" t="str">
        <f>IF(OR(E439="",N($G$2)=0),"",E439-$G$2)</f>
        <v/>
      </c>
    </row>
    <row r="440">
      <c r="C440" s="3" t="n"/>
      <c r="D440" s="3" t="str">
        <f>IF(OR(A440="",C440=""),"",C440+IFERROR(VLOOKUP(A440,Products!A$2:B$50,2,FALSE),0))</f>
        <v/>
      </c>
      <c r="E440" s="3" t="str">
        <f>IF(D440="","",D440-IFERROR(VLOOKUP(A440,Products!A$2:C$50,3,FALSE),0)-IFERROR(VLOOKUP(A440,Products!A$2:D$50,4,FALSE),0))</f>
        <v/>
      </c>
      <c r="H440" t="str">
        <f>IF(OR(E440="",N($G$2)=0),"",E440-$G$2)</f>
        <v/>
      </c>
    </row>
    <row r="441">
      <c r="C441" s="3" t="n"/>
      <c r="D441" s="3" t="str">
        <f>IF(OR(A441="",C441=""),"",C441+IFERROR(VLOOKUP(A441,Products!A$2:B$50,2,FALSE),0))</f>
        <v/>
      </c>
      <c r="E441" s="3" t="str">
        <f>IF(D441="","",D441-IFERROR(VLOOKUP(A441,Products!A$2:C$50,3,FALSE),0)-IFERROR(VLOOKUP(A441,Products!A$2:D$50,4,FALSE),0))</f>
        <v/>
      </c>
      <c r="H441" t="str">
        <f>IF(OR(E441="",N($G$2)=0),"",E441-$G$2)</f>
        <v/>
      </c>
    </row>
    <row r="442">
      <c r="C442" s="3" t="n"/>
      <c r="D442" s="3" t="str">
        <f>IF(OR(A442="",C442=""),"",C442+IFERROR(VLOOKUP(A442,Products!A$2:B$50,2,FALSE),0))</f>
        <v/>
      </c>
      <c r="E442" s="3" t="str">
        <f>IF(D442="","",D442-IFERROR(VLOOKUP(A442,Products!A$2:C$50,3,FALSE),0)-IFERROR(VLOOKUP(A442,Products!A$2:D$50,4,FALSE),0))</f>
        <v/>
      </c>
      <c r="H442" t="str">
        <f>IF(OR(E442="",N($G$2)=0),"",E442-$G$2)</f>
        <v/>
      </c>
    </row>
    <row r="443">
      <c r="C443" s="3" t="n"/>
      <c r="D443" s="3" t="str">
        <f>IF(OR(A443="",C443=""),"",C443+IFERROR(VLOOKUP(A443,Products!A$2:B$50,2,FALSE),0))</f>
        <v/>
      </c>
      <c r="E443" s="3" t="str">
        <f>IF(D443="","",D443-IFERROR(VLOOKUP(A443,Products!A$2:C$50,3,FALSE),0)-IFERROR(VLOOKUP(A443,Products!A$2:D$50,4,FALSE),0))</f>
        <v/>
      </c>
      <c r="H443" t="str">
        <f>IF(OR(E443="",N($G$2)=0),"",E443-$G$2)</f>
        <v/>
      </c>
    </row>
    <row r="444">
      <c r="C444" s="3" t="n"/>
      <c r="D444" s="3" t="str">
        <f>IF(OR(A444="",C444=""),"",C444+IFERROR(VLOOKUP(A444,Products!A$2:B$50,2,FALSE),0))</f>
        <v/>
      </c>
      <c r="E444" s="3" t="str">
        <f>IF(D444="","",D444-IFERROR(VLOOKUP(A444,Products!A$2:C$50,3,FALSE),0)-IFERROR(VLOOKUP(A444,Products!A$2:D$50,4,FALSE),0))</f>
        <v/>
      </c>
      <c r="H444" t="str">
        <f>IF(OR(E444="",N($G$2)=0),"",E444-$G$2)</f>
        <v/>
      </c>
    </row>
    <row r="445">
      <c r="C445" s="3" t="n"/>
      <c r="D445" s="3" t="str">
        <f>IF(OR(A445="",C445=""),"",C445+IFERROR(VLOOKUP(A445,Products!A$2:B$50,2,FALSE),0))</f>
        <v/>
      </c>
      <c r="E445" s="3" t="str">
        <f>IF(D445="","",D445-IFERROR(VLOOKUP(A445,Products!A$2:C$50,3,FALSE),0)-IFERROR(VLOOKUP(A445,Products!A$2:D$50,4,FALSE),0))</f>
        <v/>
      </c>
      <c r="H445" t="str">
        <f>IF(OR(E445="",N($G$2)=0),"",E445-$G$2)</f>
        <v/>
      </c>
    </row>
    <row r="446">
      <c r="C446" s="3" t="n"/>
      <c r="D446" s="3" t="str">
        <f>IF(OR(A446="",C446=""),"",C446+IFERROR(VLOOKUP(A446,Products!A$2:B$50,2,FALSE),0))</f>
        <v/>
      </c>
      <c r="E446" s="3" t="str">
        <f>IF(D446="","",D446-IFERROR(VLOOKUP(A446,Products!A$2:C$50,3,FALSE),0)-IFERROR(VLOOKUP(A446,Products!A$2:D$50,4,FALSE),0))</f>
        <v/>
      </c>
      <c r="H446" t="str">
        <f>IF(OR(E446="",N($G$2)=0),"",E446-$G$2)</f>
        <v/>
      </c>
    </row>
    <row r="447">
      <c r="C447" s="3" t="n"/>
      <c r="D447" s="3" t="str">
        <f>IF(OR(A447="",C447=""),"",C447+IFERROR(VLOOKUP(A447,Products!A$2:B$50,2,FALSE),0))</f>
        <v/>
      </c>
      <c r="E447" s="3" t="str">
        <f>IF(D447="","",D447-IFERROR(VLOOKUP(A447,Products!A$2:C$50,3,FALSE),0)-IFERROR(VLOOKUP(A447,Products!A$2:D$50,4,FALSE),0))</f>
        <v/>
      </c>
      <c r="H447" t="str">
        <f>IF(OR(E447="",N($G$2)=0),"",E447-$G$2)</f>
        <v/>
      </c>
    </row>
    <row r="448">
      <c r="C448" s="3" t="n"/>
      <c r="D448" s="3" t="str">
        <f>IF(OR(A448="",C448=""),"",C448+IFERROR(VLOOKUP(A448,Products!A$2:B$50,2,FALSE),0))</f>
        <v/>
      </c>
      <c r="E448" s="3" t="str">
        <f>IF(D448="","",D448-IFERROR(VLOOKUP(A448,Products!A$2:C$50,3,FALSE),0)-IFERROR(VLOOKUP(A448,Products!A$2:D$50,4,FALSE),0))</f>
        <v/>
      </c>
      <c r="H448" t="str">
        <f>IF(OR(E448="",N($G$2)=0),"",E448-$G$2)</f>
        <v/>
      </c>
    </row>
    <row r="449">
      <c r="C449" s="3" t="n"/>
      <c r="D449" s="3" t="str">
        <f>IF(OR(A449="",C449=""),"",C449+IFERROR(VLOOKUP(A449,Products!A$2:B$50,2,FALSE),0))</f>
        <v/>
      </c>
      <c r="E449" s="3" t="str">
        <f>IF(D449="","",D449-IFERROR(VLOOKUP(A449,Products!A$2:C$50,3,FALSE),0)-IFERROR(VLOOKUP(A449,Products!A$2:D$50,4,FALSE),0))</f>
        <v/>
      </c>
      <c r="H449" t="str">
        <f>IF(OR(E449="",N($G$2)=0),"",E449-$G$2)</f>
        <v/>
      </c>
    </row>
    <row r="450">
      <c r="C450" s="3" t="n"/>
      <c r="D450" s="3" t="str">
        <f>IF(OR(A450="",C450=""),"",C450+IFERROR(VLOOKUP(A450,Products!A$2:B$50,2,FALSE),0))</f>
        <v/>
      </c>
      <c r="E450" s="3" t="str">
        <f>IF(D450="","",D450-IFERROR(VLOOKUP(A450,Products!A$2:C$50,3,FALSE),0)-IFERROR(VLOOKUP(A450,Products!A$2:D$50,4,FALSE),0))</f>
        <v/>
      </c>
      <c r="H450" t="str">
        <f>IF(OR(E450="",N($G$2)=0),"",E450-$G$2)</f>
        <v/>
      </c>
    </row>
    <row r="451">
      <c r="C451" s="3" t="n"/>
      <c r="D451" s="3" t="str">
        <f>IF(OR(A451="",C451=""),"",C451+IFERROR(VLOOKUP(A451,Products!A$2:B$50,2,FALSE),0))</f>
        <v/>
      </c>
      <c r="E451" s="3" t="str">
        <f>IF(D451="","",D451-IFERROR(VLOOKUP(A451,Products!A$2:C$50,3,FALSE),0)-IFERROR(VLOOKUP(A451,Products!A$2:D$50,4,FALSE),0))</f>
        <v/>
      </c>
      <c r="H451" t="str">
        <f>IF(OR(E451="",N($G$2)=0),"",E451-$G$2)</f>
        <v/>
      </c>
    </row>
    <row r="452">
      <c r="C452" s="3" t="n"/>
      <c r="D452" s="3" t="str">
        <f>IF(OR(A452="",C452=""),"",C452+IFERROR(VLOOKUP(A452,Products!A$2:B$50,2,FALSE),0))</f>
        <v/>
      </c>
      <c r="E452" s="3" t="str">
        <f>IF(D452="","",D452-IFERROR(VLOOKUP(A452,Products!A$2:C$50,3,FALSE),0)-IFERROR(VLOOKUP(A452,Products!A$2:D$50,4,FALSE),0))</f>
        <v/>
      </c>
      <c r="H452" t="str">
        <f>IF(OR(E452="",N($G$2)=0),"",E452-$G$2)</f>
        <v/>
      </c>
    </row>
    <row r="453">
      <c r="C453" s="3" t="n"/>
      <c r="D453" s="3" t="str">
        <f>IF(OR(A453="",C453=""),"",C453+IFERROR(VLOOKUP(A453,Products!A$2:B$50,2,FALSE),0))</f>
        <v/>
      </c>
      <c r="E453" s="3" t="str">
        <f>IF(D453="","",D453-IFERROR(VLOOKUP(A453,Products!A$2:C$50,3,FALSE),0)-IFERROR(VLOOKUP(A453,Products!A$2:D$50,4,FALSE),0))</f>
        <v/>
      </c>
      <c r="H453" t="str">
        <f>IF(OR(E453="",N($G$2)=0),"",E453-$G$2)</f>
        <v/>
      </c>
    </row>
    <row r="454">
      <c r="C454" s="3" t="n"/>
      <c r="D454" s="3" t="str">
        <f>IF(OR(A454="",C454=""),"",C454+IFERROR(VLOOKUP(A454,Products!A$2:B$50,2,FALSE),0))</f>
        <v/>
      </c>
      <c r="E454" s="3" t="str">
        <f>IF(D454="","",D454-IFERROR(VLOOKUP(A454,Products!A$2:C$50,3,FALSE),0)-IFERROR(VLOOKUP(A454,Products!A$2:D$50,4,FALSE),0))</f>
        <v/>
      </c>
      <c r="H454" t="str">
        <f>IF(OR(E454="",N($G$2)=0),"",E454-$G$2)</f>
        <v/>
      </c>
    </row>
    <row r="455">
      <c r="C455" s="3" t="n"/>
      <c r="D455" s="3" t="str">
        <f>IF(OR(A455="",C455=""),"",C455+IFERROR(VLOOKUP(A455,Products!A$2:B$50,2,FALSE),0))</f>
        <v/>
      </c>
      <c r="E455" s="3" t="str">
        <f>IF(D455="","",D455-IFERROR(VLOOKUP(A455,Products!A$2:C$50,3,FALSE),0)-IFERROR(VLOOKUP(A455,Products!A$2:D$50,4,FALSE),0))</f>
        <v/>
      </c>
      <c r="H455" t="str">
        <f>IF(OR(E455="",N($G$2)=0),"",E455-$G$2)</f>
        <v/>
      </c>
    </row>
    <row r="456">
      <c r="C456" s="3" t="n"/>
      <c r="D456" s="3" t="str">
        <f>IF(OR(A456="",C456=""),"",C456+IFERROR(VLOOKUP(A456,Products!A$2:B$50,2,FALSE),0))</f>
        <v/>
      </c>
      <c r="E456" s="3" t="str">
        <f>IF(D456="","",D456-IFERROR(VLOOKUP(A456,Products!A$2:C$50,3,FALSE),0)-IFERROR(VLOOKUP(A456,Products!A$2:D$50,4,FALSE),0))</f>
        <v/>
      </c>
      <c r="H456" t="str">
        <f>IF(OR(E456="",N($G$2)=0),"",E456-$G$2)</f>
        <v/>
      </c>
    </row>
    <row r="457">
      <c r="C457" s="3" t="n"/>
      <c r="D457" s="3" t="str">
        <f>IF(OR(A457="",C457=""),"",C457+IFERROR(VLOOKUP(A457,Products!A$2:B$50,2,FALSE),0))</f>
        <v/>
      </c>
      <c r="E457" s="3" t="str">
        <f>IF(D457="","",D457-IFERROR(VLOOKUP(A457,Products!A$2:C$50,3,FALSE),0)-IFERROR(VLOOKUP(A457,Products!A$2:D$50,4,FALSE),0))</f>
        <v/>
      </c>
      <c r="H457" t="str">
        <f>IF(OR(E457="",N($G$2)=0),"",E457-$G$2)</f>
        <v/>
      </c>
    </row>
    <row r="458">
      <c r="C458" s="3" t="n"/>
      <c r="D458" s="3" t="str">
        <f>IF(OR(A458="",C458=""),"",C458+IFERROR(VLOOKUP(A458,Products!A$2:B$50,2,FALSE),0))</f>
        <v/>
      </c>
      <c r="E458" s="3" t="str">
        <f>IF(D458="","",D458-IFERROR(VLOOKUP(A458,Products!A$2:C$50,3,FALSE),0)-IFERROR(VLOOKUP(A458,Products!A$2:D$50,4,FALSE),0))</f>
        <v/>
      </c>
      <c r="H458" t="str">
        <f>IF(OR(E458="",N($G$2)=0),"",E458-$G$2)</f>
        <v/>
      </c>
    </row>
    <row r="459">
      <c r="C459" s="3" t="n"/>
      <c r="D459" s="3" t="str">
        <f>IF(OR(A459="",C459=""),"",C459+IFERROR(VLOOKUP(A459,Products!A$2:B$50,2,FALSE),0))</f>
        <v/>
      </c>
      <c r="E459" s="3" t="str">
        <f>IF(D459="","",D459-IFERROR(VLOOKUP(A459,Products!A$2:C$50,3,FALSE),0)-IFERROR(VLOOKUP(A459,Products!A$2:D$50,4,FALSE),0))</f>
        <v/>
      </c>
      <c r="H459" t="str">
        <f>IF(OR(E459="",N($G$2)=0),"",E459-$G$2)</f>
        <v/>
      </c>
    </row>
    <row r="460">
      <c r="C460" s="3" t="n"/>
      <c r="D460" s="3" t="str">
        <f>IF(OR(A460="",C460=""),"",C460+IFERROR(VLOOKUP(A460,Products!A$2:B$50,2,FALSE),0))</f>
        <v/>
      </c>
      <c r="E460" s="3" t="str">
        <f>IF(D460="","",D460-IFERROR(VLOOKUP(A460,Products!A$2:C$50,3,FALSE),0)-IFERROR(VLOOKUP(A460,Products!A$2:D$50,4,FALSE),0))</f>
        <v/>
      </c>
      <c r="H460" t="str">
        <f>IF(OR(E460="",N($G$2)=0),"",E460-$G$2)</f>
        <v/>
      </c>
    </row>
    <row r="461">
      <c r="C461" s="3" t="n"/>
      <c r="D461" s="3" t="str">
        <f>IF(OR(A461="",C461=""),"",C461+IFERROR(VLOOKUP(A461,Products!A$2:B$50,2,FALSE),0))</f>
        <v/>
      </c>
      <c r="E461" s="3" t="str">
        <f>IF(D461="","",D461-IFERROR(VLOOKUP(A461,Products!A$2:C$50,3,FALSE),0)-IFERROR(VLOOKUP(A461,Products!A$2:D$50,4,FALSE),0))</f>
        <v/>
      </c>
      <c r="H461" t="str">
        <f>IF(OR(E461="",N($G$2)=0),"",E461-$G$2)</f>
        <v/>
      </c>
    </row>
    <row r="462">
      <c r="C462" s="3" t="n"/>
      <c r="D462" s="3" t="str">
        <f>IF(OR(A462="",C462=""),"",C462+IFERROR(VLOOKUP(A462,Products!A$2:B$50,2,FALSE),0))</f>
        <v/>
      </c>
      <c r="E462" s="3" t="str">
        <f>IF(D462="","",D462-IFERROR(VLOOKUP(A462,Products!A$2:C$50,3,FALSE),0)-IFERROR(VLOOKUP(A462,Products!A$2:D$50,4,FALSE),0))</f>
        <v/>
      </c>
      <c r="H462" t="str">
        <f>IF(OR(E462="",N($G$2)=0),"",E462-$G$2)</f>
        <v/>
      </c>
    </row>
    <row r="463">
      <c r="C463" s="3" t="n"/>
      <c r="D463" s="3" t="str">
        <f>IF(OR(A463="",C463=""),"",C463+IFERROR(VLOOKUP(A463,Products!A$2:B$50,2,FALSE),0))</f>
        <v/>
      </c>
      <c r="E463" s="3" t="str">
        <f>IF(D463="","",D463-IFERROR(VLOOKUP(A463,Products!A$2:C$50,3,FALSE),0)-IFERROR(VLOOKUP(A463,Products!A$2:D$50,4,FALSE),0))</f>
        <v/>
      </c>
      <c r="H463" t="str">
        <f>IF(OR(E463="",N($G$2)=0),"",E463-$G$2)</f>
        <v/>
      </c>
    </row>
    <row r="464">
      <c r="C464" s="3" t="n"/>
      <c r="D464" s="3" t="str">
        <f>IF(OR(A464="",C464=""),"",C464+IFERROR(VLOOKUP(A464,Products!A$2:B$50,2,FALSE),0))</f>
        <v/>
      </c>
      <c r="E464" s="3" t="str">
        <f>IF(D464="","",D464-IFERROR(VLOOKUP(A464,Products!A$2:C$50,3,FALSE),0)-IFERROR(VLOOKUP(A464,Products!A$2:D$50,4,FALSE),0))</f>
        <v/>
      </c>
      <c r="H464" t="str">
        <f>IF(OR(E464="",N($G$2)=0),"",E464-$G$2)</f>
        <v/>
      </c>
    </row>
    <row r="465">
      <c r="C465" s="3" t="n"/>
      <c r="D465" s="3" t="str">
        <f>IF(OR(A465="",C465=""),"",C465+IFERROR(VLOOKUP(A465,Products!A$2:B$50,2,FALSE),0))</f>
        <v/>
      </c>
      <c r="E465" s="3" t="str">
        <f>IF(D465="","",D465-IFERROR(VLOOKUP(A465,Products!A$2:C$50,3,FALSE),0)-IFERROR(VLOOKUP(A465,Products!A$2:D$50,4,FALSE),0))</f>
        <v/>
      </c>
      <c r="H465" t="str">
        <f>IF(OR(E465="",N($G$2)=0),"",E465-$G$2)</f>
        <v/>
      </c>
    </row>
    <row r="466">
      <c r="C466" s="3" t="n"/>
      <c r="D466" s="3" t="str">
        <f>IF(OR(A466="",C466=""),"",C466+IFERROR(VLOOKUP(A466,Products!A$2:B$50,2,FALSE),0))</f>
        <v/>
      </c>
      <c r="E466" s="3" t="str">
        <f>IF(D466="","",D466-IFERROR(VLOOKUP(A466,Products!A$2:C$50,3,FALSE),0)-IFERROR(VLOOKUP(A466,Products!A$2:D$50,4,FALSE),0))</f>
        <v/>
      </c>
      <c r="H466" t="str">
        <f>IF(OR(E466="",N($G$2)=0),"",E466-$G$2)</f>
        <v/>
      </c>
    </row>
    <row r="467">
      <c r="C467" s="3" t="n"/>
      <c r="D467" s="3" t="str">
        <f>IF(OR(A467="",C467=""),"",C467+IFERROR(VLOOKUP(A467,Products!A$2:B$50,2,FALSE),0))</f>
        <v/>
      </c>
      <c r="E467" s="3" t="str">
        <f>IF(D467="","",D467-IFERROR(VLOOKUP(A467,Products!A$2:C$50,3,FALSE),0)-IFERROR(VLOOKUP(A467,Products!A$2:D$50,4,FALSE),0))</f>
        <v/>
      </c>
      <c r="H467" t="str">
        <f>IF(OR(E467="",N($G$2)=0),"",E467-$G$2)</f>
        <v/>
      </c>
    </row>
    <row r="468">
      <c r="C468" s="3" t="n"/>
      <c r="D468" s="3" t="str">
        <f>IF(OR(A468="",C468=""),"",C468+IFERROR(VLOOKUP(A468,Products!A$2:B$50,2,FALSE),0))</f>
        <v/>
      </c>
      <c r="E468" s="3" t="str">
        <f>IF(D468="","",D468-IFERROR(VLOOKUP(A468,Products!A$2:C$50,3,FALSE),0)-IFERROR(VLOOKUP(A468,Products!A$2:D$50,4,FALSE),0))</f>
        <v/>
      </c>
      <c r="H468" t="str">
        <f>IF(OR(E468="",N($G$2)=0),"",E468-$G$2)</f>
        <v/>
      </c>
    </row>
    <row r="469">
      <c r="C469" s="3" t="n"/>
      <c r="D469" s="3" t="str">
        <f>IF(OR(A469="",C469=""),"",C469+IFERROR(VLOOKUP(A469,Products!A$2:B$50,2,FALSE),0))</f>
        <v/>
      </c>
      <c r="E469" s="3" t="str">
        <f>IF(D469="","",D469-IFERROR(VLOOKUP(A469,Products!A$2:C$50,3,FALSE),0)-IFERROR(VLOOKUP(A469,Products!A$2:D$50,4,FALSE),0))</f>
        <v/>
      </c>
      <c r="H469" t="str">
        <f>IF(OR(E469="",N($G$2)=0),"",E469-$G$2)</f>
        <v/>
      </c>
    </row>
    <row r="470">
      <c r="C470" s="3" t="n"/>
      <c r="D470" s="3" t="str">
        <f>IF(OR(A470="",C470=""),"",C470+IFERROR(VLOOKUP(A470,Products!A$2:B$50,2,FALSE),0))</f>
        <v/>
      </c>
      <c r="E470" s="3" t="str">
        <f>IF(D470="","",D470-IFERROR(VLOOKUP(A470,Products!A$2:C$50,3,FALSE),0)-IFERROR(VLOOKUP(A470,Products!A$2:D$50,4,FALSE),0))</f>
        <v/>
      </c>
      <c r="H470" t="str">
        <f>IF(OR(E470="",N($G$2)=0),"",E470-$G$2)</f>
        <v/>
      </c>
    </row>
    <row r="471">
      <c r="C471" s="3" t="n"/>
      <c r="D471" s="3" t="str">
        <f>IF(OR(A471="",C471=""),"",C471+IFERROR(VLOOKUP(A471,Products!A$2:B$50,2,FALSE),0))</f>
        <v/>
      </c>
      <c r="E471" s="3" t="str">
        <f>IF(D471="","",D471-IFERROR(VLOOKUP(A471,Products!A$2:C$50,3,FALSE),0)-IFERROR(VLOOKUP(A471,Products!A$2:D$50,4,FALSE),0))</f>
        <v/>
      </c>
      <c r="H471" t="str">
        <f>IF(OR(E471="",N($G$2)=0),"",E471-$G$2)</f>
        <v/>
      </c>
    </row>
    <row r="472">
      <c r="C472" s="3" t="n"/>
      <c r="D472" s="3" t="str">
        <f>IF(OR(A472="",C472=""),"",C472+IFERROR(VLOOKUP(A472,Products!A$2:B$50,2,FALSE),0))</f>
        <v/>
      </c>
      <c r="E472" s="3" t="str">
        <f>IF(D472="","",D472-IFERROR(VLOOKUP(A472,Products!A$2:C$50,3,FALSE),0)-IFERROR(VLOOKUP(A472,Products!A$2:D$50,4,FALSE),0))</f>
        <v/>
      </c>
      <c r="H472" t="str">
        <f>IF(OR(E472="",N($G$2)=0),"",E472-$G$2)</f>
        <v/>
      </c>
    </row>
    <row r="473">
      <c r="C473" s="3" t="n"/>
      <c r="D473" s="3" t="str">
        <f>IF(OR(A473="",C473=""),"",C473+IFERROR(VLOOKUP(A473,Products!A$2:B$50,2,FALSE),0))</f>
        <v/>
      </c>
      <c r="E473" s="3" t="str">
        <f>IF(D473="","",D473-IFERROR(VLOOKUP(A473,Products!A$2:C$50,3,FALSE),0)-IFERROR(VLOOKUP(A473,Products!A$2:D$50,4,FALSE),0))</f>
        <v/>
      </c>
      <c r="H473" t="str">
        <f>IF(OR(E473="",N($G$2)=0),"",E473-$G$2)</f>
        <v/>
      </c>
    </row>
    <row r="474">
      <c r="C474" s="3" t="n"/>
      <c r="D474" s="3" t="str">
        <f>IF(OR(A474="",C474=""),"",C474+IFERROR(VLOOKUP(A474,Products!A$2:B$50,2,FALSE),0))</f>
        <v/>
      </c>
      <c r="E474" s="3" t="str">
        <f>IF(D474="","",D474-IFERROR(VLOOKUP(A474,Products!A$2:C$50,3,FALSE),0)-IFERROR(VLOOKUP(A474,Products!A$2:D$50,4,FALSE),0))</f>
        <v/>
      </c>
      <c r="H474" t="str">
        <f>IF(OR(E474="",N($G$2)=0),"",E474-$G$2)</f>
        <v/>
      </c>
    </row>
    <row r="475">
      <c r="C475" s="3" t="n"/>
      <c r="D475" s="3" t="str">
        <f>IF(OR(A475="",C475=""),"",C475+IFERROR(VLOOKUP(A475,Products!A$2:B$50,2,FALSE),0))</f>
        <v/>
      </c>
      <c r="E475" s="3" t="str">
        <f>IF(D475="","",D475-IFERROR(VLOOKUP(A475,Products!A$2:C$50,3,FALSE),0)-IFERROR(VLOOKUP(A475,Products!A$2:D$50,4,FALSE),0))</f>
        <v/>
      </c>
      <c r="H475" t="str">
        <f>IF(OR(E475="",N($G$2)=0),"",E475-$G$2)</f>
        <v/>
      </c>
    </row>
    <row r="476">
      <c r="C476" s="3" t="n"/>
      <c r="D476" s="3" t="str">
        <f>IF(OR(A476="",C476=""),"",C476+IFERROR(VLOOKUP(A476,Products!A$2:B$50,2,FALSE),0))</f>
        <v/>
      </c>
      <c r="E476" s="3" t="str">
        <f>IF(D476="","",D476-IFERROR(VLOOKUP(A476,Products!A$2:C$50,3,FALSE),0)-IFERROR(VLOOKUP(A476,Products!A$2:D$50,4,FALSE),0))</f>
        <v/>
      </c>
      <c r="H476" t="str">
        <f>IF(OR(E476="",N($G$2)=0),"",E476-$G$2)</f>
        <v/>
      </c>
    </row>
    <row r="477">
      <c r="C477" s="3" t="n"/>
      <c r="D477" s="3" t="str">
        <f>IF(OR(A477="",C477=""),"",C477+IFERROR(VLOOKUP(A477,Products!A$2:B$50,2,FALSE),0))</f>
        <v/>
      </c>
      <c r="E477" s="3" t="str">
        <f>IF(D477="","",D477-IFERROR(VLOOKUP(A477,Products!A$2:C$50,3,FALSE),0)-IFERROR(VLOOKUP(A477,Products!A$2:D$50,4,FALSE),0))</f>
        <v/>
      </c>
      <c r="H477" t="str">
        <f>IF(OR(E477="",N($G$2)=0),"",E477-$G$2)</f>
        <v/>
      </c>
    </row>
    <row r="478">
      <c r="C478" s="3" t="n"/>
      <c r="D478" s="3" t="str">
        <f>IF(OR(A478="",C478=""),"",C478+IFERROR(VLOOKUP(A478,Products!A$2:B$50,2,FALSE),0))</f>
        <v/>
      </c>
      <c r="E478" s="3" t="str">
        <f>IF(D478="","",D478-IFERROR(VLOOKUP(A478,Products!A$2:C$50,3,FALSE),0)-IFERROR(VLOOKUP(A478,Products!A$2:D$50,4,FALSE),0))</f>
        <v/>
      </c>
      <c r="H478" t="str">
        <f>IF(OR(E478="",N($G$2)=0),"",E478-$G$2)</f>
        <v/>
      </c>
    </row>
    <row r="479">
      <c r="C479" s="3" t="n"/>
      <c r="D479" s="3" t="str">
        <f>IF(OR(A479="",C479=""),"",C479+IFERROR(VLOOKUP(A479,Products!A$2:B$50,2,FALSE),0))</f>
        <v/>
      </c>
      <c r="E479" s="3" t="str">
        <f>IF(D479="","",D479-IFERROR(VLOOKUP(A479,Products!A$2:C$50,3,FALSE),0)-IFERROR(VLOOKUP(A479,Products!A$2:D$50,4,FALSE),0))</f>
        <v/>
      </c>
      <c r="H479" t="str">
        <f>IF(OR(E479="",N($G$2)=0),"",E479-$G$2)</f>
        <v/>
      </c>
    </row>
    <row r="480">
      <c r="C480" s="3" t="n"/>
      <c r="D480" s="3" t="str">
        <f>IF(OR(A480="",C480=""),"",C480+IFERROR(VLOOKUP(A480,Products!A$2:B$50,2,FALSE),0))</f>
        <v/>
      </c>
      <c r="E480" s="3" t="str">
        <f>IF(D480="","",D480-IFERROR(VLOOKUP(A480,Products!A$2:C$50,3,FALSE),0)-IFERROR(VLOOKUP(A480,Products!A$2:D$50,4,FALSE),0))</f>
        <v/>
      </c>
      <c r="H480" t="str">
        <f>IF(OR(E480="",N($G$2)=0),"",E480-$G$2)</f>
        <v/>
      </c>
    </row>
    <row r="481">
      <c r="C481" s="3" t="n"/>
      <c r="D481" s="3" t="str">
        <f>IF(OR(A481="",C481=""),"",C481+IFERROR(VLOOKUP(A481,Products!A$2:B$50,2,FALSE),0))</f>
        <v/>
      </c>
      <c r="E481" s="3" t="str">
        <f>IF(D481="","",D481-IFERROR(VLOOKUP(A481,Products!A$2:C$50,3,FALSE),0)-IFERROR(VLOOKUP(A481,Products!A$2:D$50,4,FALSE),0))</f>
        <v/>
      </c>
      <c r="H481" t="str">
        <f>IF(OR(E481="",N($G$2)=0),"",E481-$G$2)</f>
        <v/>
      </c>
    </row>
    <row r="482">
      <c r="C482" s="3" t="n"/>
      <c r="D482" s="3" t="str">
        <f>IF(OR(A482="",C482=""),"",C482+IFERROR(VLOOKUP(A482,Products!A$2:B$50,2,FALSE),0))</f>
        <v/>
      </c>
      <c r="E482" s="3" t="str">
        <f>IF(D482="","",D482-IFERROR(VLOOKUP(A482,Products!A$2:C$50,3,FALSE),0)-IFERROR(VLOOKUP(A482,Products!A$2:D$50,4,FALSE),0))</f>
        <v/>
      </c>
      <c r="H482" t="str">
        <f>IF(OR(E482="",N($G$2)=0),"",E482-$G$2)</f>
        <v/>
      </c>
    </row>
    <row r="483">
      <c r="C483" s="3" t="n"/>
      <c r="D483" s="3" t="str">
        <f>IF(OR(A483="",C483=""),"",C483+IFERROR(VLOOKUP(A483,Products!A$2:B$50,2,FALSE),0))</f>
        <v/>
      </c>
      <c r="E483" s="3" t="str">
        <f>IF(D483="","",D483-IFERROR(VLOOKUP(A483,Products!A$2:C$50,3,FALSE),0)-IFERROR(VLOOKUP(A483,Products!A$2:D$50,4,FALSE),0))</f>
        <v/>
      </c>
      <c r="H483" t="str">
        <f>IF(OR(E483="",N($G$2)=0),"",E483-$G$2)</f>
        <v/>
      </c>
    </row>
    <row r="484">
      <c r="C484" s="3" t="n"/>
      <c r="D484" s="3" t="str">
        <f>IF(OR(A484="",C484=""),"",C484+IFERROR(VLOOKUP(A484,Products!A$2:B$50,2,FALSE),0))</f>
        <v/>
      </c>
      <c r="E484" s="3" t="str">
        <f>IF(D484="","",D484-IFERROR(VLOOKUP(A484,Products!A$2:C$50,3,FALSE),0)-IFERROR(VLOOKUP(A484,Products!A$2:D$50,4,FALSE),0))</f>
        <v/>
      </c>
      <c r="H484" t="str">
        <f>IF(OR(E484="",N($G$2)=0),"",E484-$G$2)</f>
        <v/>
      </c>
    </row>
    <row r="485">
      <c r="C485" s="3" t="n"/>
      <c r="D485" s="3" t="str">
        <f>IF(OR(A485="",C485=""),"",C485+IFERROR(VLOOKUP(A485,Products!A$2:B$50,2,FALSE),0))</f>
        <v/>
      </c>
      <c r="E485" s="3" t="str">
        <f>IF(D485="","",D485-IFERROR(VLOOKUP(A485,Products!A$2:C$50,3,FALSE),0)-IFERROR(VLOOKUP(A485,Products!A$2:D$50,4,FALSE),0))</f>
        <v/>
      </c>
      <c r="H485" t="str">
        <f>IF(OR(E485="",N($G$2)=0),"",E485-$G$2)</f>
        <v/>
      </c>
    </row>
    <row r="486">
      <c r="C486" s="3" t="n"/>
      <c r="D486" s="3" t="str">
        <f>IF(OR(A486="",C486=""),"",C486+IFERROR(VLOOKUP(A486,Products!A$2:B$50,2,FALSE),0))</f>
        <v/>
      </c>
      <c r="E486" s="3" t="str">
        <f>IF(D486="","",D486-IFERROR(VLOOKUP(A486,Products!A$2:C$50,3,FALSE),0)-IFERROR(VLOOKUP(A486,Products!A$2:D$50,4,FALSE),0))</f>
        <v/>
      </c>
      <c r="H486" t="str">
        <f>IF(OR(E486="",N($G$2)=0),"",E486-$G$2)</f>
        <v/>
      </c>
    </row>
    <row r="487">
      <c r="C487" s="3" t="n"/>
      <c r="D487" s="3" t="str">
        <f>IF(OR(A487="",C487=""),"",C487+IFERROR(VLOOKUP(A487,Products!A$2:B$50,2,FALSE),0))</f>
        <v/>
      </c>
      <c r="E487" s="3" t="str">
        <f>IF(D487="","",D487-IFERROR(VLOOKUP(A487,Products!A$2:C$50,3,FALSE),0)-IFERROR(VLOOKUP(A487,Products!A$2:D$50,4,FALSE),0))</f>
        <v/>
      </c>
      <c r="H487" t="str">
        <f>IF(OR(E487="",N($G$2)=0),"",E487-$G$2)</f>
        <v/>
      </c>
    </row>
    <row r="488">
      <c r="C488" s="3" t="n"/>
      <c r="D488" s="3" t="str">
        <f>IF(OR(A488="",C488=""),"",C488+IFERROR(VLOOKUP(A488,Products!A$2:B$50,2,FALSE),0))</f>
        <v/>
      </c>
      <c r="E488" s="3" t="str">
        <f>IF(D488="","",D488-IFERROR(VLOOKUP(A488,Products!A$2:C$50,3,FALSE),0)-IFERROR(VLOOKUP(A488,Products!A$2:D$50,4,FALSE),0))</f>
        <v/>
      </c>
      <c r="H488" t="str">
        <f>IF(OR(E488="",N($G$2)=0),"",E488-$G$2)</f>
        <v/>
      </c>
    </row>
    <row r="489">
      <c r="C489" s="3" t="n"/>
      <c r="D489" s="3" t="str">
        <f>IF(OR(A489="",C489=""),"",C489+IFERROR(VLOOKUP(A489,Products!A$2:B$50,2,FALSE),0))</f>
        <v/>
      </c>
      <c r="E489" s="3" t="str">
        <f>IF(D489="","",D489-IFERROR(VLOOKUP(A489,Products!A$2:C$50,3,FALSE),0)-IFERROR(VLOOKUP(A489,Products!A$2:D$50,4,FALSE),0))</f>
        <v/>
      </c>
      <c r="H489" t="str">
        <f>IF(OR(E489="",N($G$2)=0),"",E489-$G$2)</f>
        <v/>
      </c>
    </row>
    <row r="490">
      <c r="C490" s="3" t="n"/>
      <c r="D490" s="3" t="str">
        <f>IF(OR(A490="",C490=""),"",C490+IFERROR(VLOOKUP(A490,Products!A$2:B$50,2,FALSE),0))</f>
        <v/>
      </c>
      <c r="E490" s="3" t="str">
        <f>IF(D490="","",D490-IFERROR(VLOOKUP(A490,Products!A$2:C$50,3,FALSE),0)-IFERROR(VLOOKUP(A490,Products!A$2:D$50,4,FALSE),0))</f>
        <v/>
      </c>
      <c r="H490" t="str">
        <f>IF(OR(E490="",N($G$2)=0),"",E490-$G$2)</f>
        <v/>
      </c>
    </row>
    <row r="491">
      <c r="C491" s="3" t="n"/>
      <c r="D491" s="3" t="str">
        <f>IF(OR(A491="",C491=""),"",C491+IFERROR(VLOOKUP(A491,Products!A$2:B$50,2,FALSE),0))</f>
        <v/>
      </c>
      <c r="E491" s="3" t="str">
        <f>IF(D491="","",D491-IFERROR(VLOOKUP(A491,Products!A$2:C$50,3,FALSE),0)-IFERROR(VLOOKUP(A491,Products!A$2:D$50,4,FALSE),0))</f>
        <v/>
      </c>
      <c r="H491" t="str">
        <f>IF(OR(E491="",N($G$2)=0),"",E491-$G$2)</f>
        <v/>
      </c>
    </row>
    <row r="492">
      <c r="C492" s="3" t="n"/>
      <c r="D492" s="3" t="str">
        <f>IF(OR(A492="",C492=""),"",C492+IFERROR(VLOOKUP(A492,Products!A$2:B$50,2,FALSE),0))</f>
        <v/>
      </c>
      <c r="E492" s="3" t="str">
        <f>IF(D492="","",D492-IFERROR(VLOOKUP(A492,Products!A$2:C$50,3,FALSE),0)-IFERROR(VLOOKUP(A492,Products!A$2:D$50,4,FALSE),0))</f>
        <v/>
      </c>
      <c r="H492" t="str">
        <f>IF(OR(E492="",N($G$2)=0),"",E492-$G$2)</f>
        <v/>
      </c>
    </row>
    <row r="493">
      <c r="C493" s="3" t="n"/>
      <c r="D493" s="3" t="str">
        <f>IF(OR(A493="",C493=""),"",C493+IFERROR(VLOOKUP(A493,Products!A$2:B$50,2,FALSE),0))</f>
        <v/>
      </c>
      <c r="E493" s="3" t="str">
        <f>IF(D493="","",D493-IFERROR(VLOOKUP(A493,Products!A$2:C$50,3,FALSE),0)-IFERROR(VLOOKUP(A493,Products!A$2:D$50,4,FALSE),0))</f>
        <v/>
      </c>
      <c r="H493" t="str">
        <f>IF(OR(E493="",N($G$2)=0),"",E493-$G$2)</f>
        <v/>
      </c>
    </row>
    <row r="494">
      <c r="C494" s="3" t="n"/>
      <c r="D494" s="3" t="str">
        <f>IF(OR(A494="",C494=""),"",C494+IFERROR(VLOOKUP(A494,Products!A$2:B$50,2,FALSE),0))</f>
        <v/>
      </c>
      <c r="E494" s="3" t="str">
        <f>IF(D494="","",D494-IFERROR(VLOOKUP(A494,Products!A$2:C$50,3,FALSE),0)-IFERROR(VLOOKUP(A494,Products!A$2:D$50,4,FALSE),0))</f>
        <v/>
      </c>
      <c r="H494" t="str">
        <f>IF(OR(E494="",N($G$2)=0),"",E494-$G$2)</f>
        <v/>
      </c>
    </row>
    <row r="495">
      <c r="C495" s="3" t="n"/>
      <c r="D495" s="3" t="str">
        <f>IF(OR(A495="",C495=""),"",C495+IFERROR(VLOOKUP(A495,Products!A$2:B$50,2,FALSE),0))</f>
        <v/>
      </c>
      <c r="E495" s="3" t="str">
        <f>IF(D495="","",D495-IFERROR(VLOOKUP(A495,Products!A$2:C$50,3,FALSE),0)-IFERROR(VLOOKUP(A495,Products!A$2:D$50,4,FALSE),0))</f>
        <v/>
      </c>
      <c r="H495" t="str">
        <f>IF(OR(E495="",N($G$2)=0),"",E495-$G$2)</f>
        <v/>
      </c>
    </row>
    <row r="496">
      <c r="C496" s="3" t="n"/>
      <c r="D496" s="3" t="str">
        <f>IF(OR(A496="",C496=""),"",C496+IFERROR(VLOOKUP(A496,Products!A$2:B$50,2,FALSE),0))</f>
        <v/>
      </c>
      <c r="E496" s="3" t="str">
        <f>IF(D496="","",D496-IFERROR(VLOOKUP(A496,Products!A$2:C$50,3,FALSE),0)-IFERROR(VLOOKUP(A496,Products!A$2:D$50,4,FALSE),0))</f>
        <v/>
      </c>
      <c r="H496" t="str">
        <f>IF(OR(E496="",N($G$2)=0),"",E496-$G$2)</f>
        <v/>
      </c>
    </row>
    <row r="497">
      <c r="C497" s="3" t="n"/>
      <c r="D497" s="3" t="str">
        <f>IF(OR(A497="",C497=""),"",C497+IFERROR(VLOOKUP(A497,Products!A$2:B$50,2,FALSE),0))</f>
        <v/>
      </c>
      <c r="E497" s="3" t="str">
        <f>IF(D497="","",D497-IFERROR(VLOOKUP(A497,Products!A$2:C$50,3,FALSE),0)-IFERROR(VLOOKUP(A497,Products!A$2:D$50,4,FALSE),0))</f>
        <v/>
      </c>
      <c r="H497" t="str">
        <f>IF(OR(E497="",N($G$2)=0),"",E497-$G$2)</f>
        <v/>
      </c>
    </row>
    <row r="498">
      <c r="C498" s="3" t="n"/>
      <c r="D498" s="3" t="str">
        <f>IF(OR(A498="",C498=""),"",C498+IFERROR(VLOOKUP(A498,Products!A$2:B$50,2,FALSE),0))</f>
        <v/>
      </c>
      <c r="E498" s="3" t="str">
        <f>IF(D498="","",D498-IFERROR(VLOOKUP(A498,Products!A$2:C$50,3,FALSE),0)-IFERROR(VLOOKUP(A498,Products!A$2:D$50,4,FALSE),0))</f>
        <v/>
      </c>
      <c r="H498" t="str">
        <f>IF(OR(E498="",N($G$2)=0),"",E498-$G$2)</f>
        <v/>
      </c>
    </row>
    <row r="499">
      <c r="C499" s="3" t="n"/>
      <c r="D499" s="3" t="str">
        <f>IF(OR(A499="",C499=""),"",C499+IFERROR(VLOOKUP(A499,Products!A$2:B$50,2,FALSE),0))</f>
        <v/>
      </c>
      <c r="E499" s="3" t="str">
        <f>IF(D499="","",D499-IFERROR(VLOOKUP(A499,Products!A$2:C$50,3,FALSE),0)-IFERROR(VLOOKUP(A499,Products!A$2:D$50,4,FALSE),0))</f>
        <v/>
      </c>
      <c r="H499" t="str">
        <f>IF(OR(E499="",N($G$2)=0),"",E499-$G$2)</f>
        <v/>
      </c>
    </row>
    <row r="500">
      <c r="C500" s="3" t="n"/>
      <c r="D500" s="3" t="str">
        <f>IF(OR(A500="",C500=""),"",C500+IFERROR(VLOOKUP(A500,Products!A$2:B$50,2,FALSE),0))</f>
        <v/>
      </c>
      <c r="E500" s="3" t="str">
        <f>IF(D500="","",D500-IFERROR(VLOOKUP(A500,Products!A$2:C$50,3,FALSE),0)-IFERROR(VLOOKUP(A500,Products!A$2:D$50,4,FALSE),0))</f>
        <v/>
      </c>
      <c r="H500" t="str">
        <f>IF(OR(E500="",N($G$2)=0),"",E500-$G$2)</f>
        <v/>
      </c>
    </row>
  </sheetData>
  <conditionalFormatting sqref="H2:H500">
    <cfRule type="cellIs" priority="1" operator="lessThan" dxfId="0">
      <formula>0</formula>
    </cfRule>
    <cfRule type="cellIs" priority="2" operator="between" dxfId="1">
      <formula>0</formula>
      <formula>3</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Perishable inventory management</t>
        </is>
      </c>
    </row>
    <row r="2" ht="15" customHeight="1">
      <c r="A2" s="5" t="inlineStr">
        <is>
          <t>From the article: https://www.tarostack.com/articles/perishable-inventory-management</t>
        </is>
      </c>
    </row>
    <row r="3" ht="15" customHeight="1">
      <c r="A3" s="5" t="inlineStr"/>
    </row>
    <row r="4" ht="75" customHeight="1">
      <c r="A4" s="5" t="inlineStr">
        <is>
          <t>Products: each product's shelf life, the days of shelf life your buyers need left when it arrives, the days in transit, and what sells a day. The sellable window, the most worth holding, what's on hand and still shippable (from the Lots sheet), and its days of cover fill in. Days of cover longer than the window turn red: some of it will pass its last day to ship before it sells.</t>
        </is>
      </c>
    </row>
    <row r="5" ht="45" customHeight="1">
      <c r="A5" s="5" t="inlineStr">
        <is>
          <t>Lots: one line for each lot with its product, lot code, the day it was made and how many are on hand. Type today's date in G2. The use-by date, the last day it can ship to a buyer, and the days left to ship fill in: red when past, amber within three days.</t>
        </is>
      </c>
    </row>
    <row r="6" ht="15" customHeight="1">
      <c r="A6" s="5" t="inlineStr">
        <is>
          <t>The example is the article's made-up tofu maker on October 16.</t>
        </is>
      </c>
    </row>
    <row r="7" ht="15" customHeight="1">
      <c r="A7" s="5" t="inlineStr"/>
    </row>
    <row r="8" ht="15" customHeight="1">
      <c r="A8" s="5" t="inlineStr">
        <is>
          <t>Works in Excel (2010 and later), Google Sheets, LibreOffice and Numbers. No macros.</t>
        </is>
      </c>
    </row>
    <row r="9" ht="30" customHeight="1">
      <c r="A9" s="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