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ock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'Flocks'!$1:$1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7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7" customWidth="1" min="2" max="2"/>
    <col width="11" customWidth="1" min="3" max="3"/>
    <col width="11" customWidth="1" min="4" max="4"/>
    <col width="11" customWidth="1" min="5" max="5"/>
    <col width="8" customWidth="1" min="6" max="6"/>
    <col width="9" customWidth="1" min="7" max="7"/>
    <col width="9" customWidth="1" min="8" max="8"/>
    <col width="13" customWidth="1" min="9" max="9"/>
    <col width="11" customWidth="1" min="10" max="10"/>
    <col width="14" customWidth="1" min="11" max="11"/>
    <col width="14" customWidth="1" min="12" max="12"/>
    <col width="11" customWidth="1" min="13" max="13"/>
  </cols>
  <sheetData>
    <row r="1" ht="45" customHeight="1">
      <c r="A1" s="1" t="inlineStr">
        <is>
          <t>Flock</t>
        </is>
      </c>
      <c r="B1" s="1" t="inlineStr">
        <is>
          <t>Birds</t>
        </is>
      </c>
      <c r="C1" s="1" t="inlineStr">
        <is>
          <t>Hatched</t>
        </is>
      </c>
      <c r="D1" s="1" t="inlineStr">
        <is>
          <t>Moved to pasture</t>
        </is>
      </c>
      <c r="E1" s="1" t="inlineStr">
        <is>
          <t>Processed</t>
        </is>
      </c>
      <c r="F1" s="1" t="inlineStr">
        <is>
          <t>Days of life</t>
        </is>
      </c>
      <c r="G1" s="1" t="inlineStr">
        <is>
          <t>Days on pasture</t>
        </is>
      </c>
      <c r="H1" s="1" t="inlineStr">
        <is>
          <t>Share on pasture</t>
        </is>
      </c>
      <c r="I1" s="1" t="inlineStr">
        <is>
          <t>Continuous outdoor access on pasture?</t>
        </is>
      </c>
      <c r="J1" s="1" t="inlineStr">
        <is>
          <t>Kept in for weather (days)</t>
        </is>
      </c>
      <c r="K1" s="1" t="inlineStr">
        <is>
          <t>Pasture Raised?</t>
        </is>
      </c>
      <c r="L1" s="1" t="inlineStr">
        <is>
          <t>Free Range?</t>
        </is>
      </c>
      <c r="M1" s="1" t="inlineStr">
        <is>
          <t>Plant lot</t>
        </is>
      </c>
    </row>
    <row r="2">
      <c r="A2" t="inlineStr">
        <is>
          <t>F-2604</t>
        </is>
      </c>
      <c r="B2" t="n">
        <v>400</v>
      </c>
      <c r="C2" s="2" t="n">
        <v>46118</v>
      </c>
      <c r="D2" s="2" t="n">
        <v>46139</v>
      </c>
      <c r="E2" s="2" t="n">
        <v>46174</v>
      </c>
      <c r="F2">
        <f>IF(OR(C2="",E2=""),"",E2-C2)</f>
        <v>56</v>
      </c>
      <c r="G2">
        <f>IF(OR(D2="",E2=""),"",E2-D2-N(J2))</f>
        <v>35</v>
      </c>
      <c r="H2" s="3">
        <f>IF(OR(F2="",G2=""),"",G2/F2)</f>
        <v>0.625</v>
      </c>
      <c r="I2" t="inlineStr">
        <is>
          <t>Yes</t>
        </is>
      </c>
      <c r="J2" t="n">
        <v>0</v>
      </c>
      <c r="K2" t="str">
        <f>IF(H2="","",IF(H2&gt;0.5,"Supported","Not supported"))</f>
        <v>Supported</v>
      </c>
      <c r="L2" t="str">
        <f>IF(OR(A2="",I2=""),"",IF(I2="Yes","Supported","Not supported"))</f>
        <v>Supported</v>
      </c>
      <c r="M2" t="inlineStr">
        <is>
          <t>L2606-01</t>
        </is>
      </c>
    </row>
    <row r="3">
      <c r="A3" t="inlineStr">
        <is>
          <t>F-2606</t>
        </is>
      </c>
      <c r="B3" t="n">
        <v>400</v>
      </c>
      <c r="C3" s="2" t="n">
        <v>46174</v>
      </c>
      <c r="D3" s="2" t="n">
        <v>46195</v>
      </c>
      <c r="E3" s="2" t="n">
        <v>46230</v>
      </c>
      <c r="F3">
        <f>IF(OR(C3="",E3=""),"",E3-C3)</f>
        <v>56</v>
      </c>
      <c r="G3">
        <f>IF(OR(D3="",E3=""),"",E3-D3-N(J3))</f>
        <v>33</v>
      </c>
      <c r="H3" s="3">
        <f>IF(OR(F3="",G3=""),"",G3/F3)</f>
        <v>0.589285714285714</v>
      </c>
      <c r="I3" t="inlineStr">
        <is>
          <t>Yes</t>
        </is>
      </c>
      <c r="J3" t="n">
        <v>2</v>
      </c>
      <c r="K3" t="str">
        <f>IF(H3="","",IF(H3&gt;0.5,"Supported","Not supported"))</f>
        <v>Supported</v>
      </c>
      <c r="L3" t="str">
        <f>IF(OR(A3="",I3=""),"",IF(I3="Yes","Supported","Not supported"))</f>
        <v>Supported</v>
      </c>
      <c r="M3" t="inlineStr">
        <is>
          <t>L2607-27</t>
        </is>
      </c>
    </row>
    <row r="4">
      <c r="A4" t="inlineStr">
        <is>
          <t>F-2609</t>
        </is>
      </c>
      <c r="B4" t="n">
        <v>300</v>
      </c>
      <c r="C4" s="2" t="n">
        <v>46272</v>
      </c>
      <c r="D4" s="2" t="n">
        <v>46293</v>
      </c>
      <c r="E4" s="2" t="n">
        <v>46328</v>
      </c>
      <c r="F4">
        <f>IF(OR(C4="",E4=""),"",E4-C4)</f>
        <v>56</v>
      </c>
      <c r="G4">
        <f>IF(OR(D4="",E4=""),"",E4-D4-N(J4))</f>
        <v>31</v>
      </c>
      <c r="H4" s="3">
        <f>IF(OR(F4="",G4=""),"",G4/F4)</f>
        <v>0.553571428571429</v>
      </c>
      <c r="I4" t="inlineStr">
        <is>
          <t>Yes</t>
        </is>
      </c>
      <c r="J4" t="n">
        <v>4</v>
      </c>
      <c r="K4" t="str">
        <f>IF(H4="","",IF(H4&gt;0.5,"Supported","Not supported"))</f>
        <v>Supported</v>
      </c>
      <c r="L4" t="str">
        <f>IF(OR(A4="",I4=""),"",IF(I4="Yes","Supported","Not supported"))</f>
        <v>Supported</v>
      </c>
      <c r="M4" t="inlineStr">
        <is>
          <t>L2611-02</t>
        </is>
      </c>
    </row>
    <row r="5">
      <c r="A5" t="inlineStr">
        <is>
          <t>F-2612</t>
        </is>
      </c>
      <c r="B5" t="n">
        <v>200</v>
      </c>
      <c r="C5" s="2" t="n">
        <v>46363</v>
      </c>
      <c r="D5" s="2" t="n">
        <v>46405</v>
      </c>
      <c r="E5" s="2" t="n">
        <v>46426</v>
      </c>
      <c r="F5">
        <f>IF(OR(C5="",E5=""),"",E5-C5)</f>
        <v>63</v>
      </c>
      <c r="G5">
        <f>IF(OR(D5="",E5=""),"",E5-D5-N(J5))</f>
        <v>11</v>
      </c>
      <c r="H5" s="3">
        <f>IF(OR(F5="",G5=""),"",G5/F5)</f>
        <v>0.174603174603175</v>
      </c>
      <c r="I5" t="inlineStr">
        <is>
          <t>No</t>
        </is>
      </c>
      <c r="J5" t="n">
        <v>10</v>
      </c>
      <c r="K5" t="str">
        <f>IF(H5="","",IF(H5&gt;0.5,"Supported","Not supported"))</f>
        <v>Not supported</v>
      </c>
      <c r="L5" t="str">
        <f>IF(OR(A5="",I5=""),"",IF(I5="Yes","Supported","Not supported"))</f>
        <v>Not supported</v>
      </c>
      <c r="M5" t="inlineStr"/>
    </row>
    <row r="6">
      <c r="C6" s="2" t="n"/>
      <c r="D6" s="2" t="n"/>
      <c r="E6" s="2" t="n"/>
      <c r="F6" t="str">
        <f>IF(OR(C6="",E6=""),"",E6-C6)</f>
        <v/>
      </c>
      <c r="G6" t="str">
        <f>IF(OR(D6="",E6=""),"",E6-D6-N(J6))</f>
        <v/>
      </c>
      <c r="H6" s="3" t="str">
        <f>IF(OR(F6="",G6=""),"",G6/F6)</f>
        <v/>
      </c>
      <c r="K6" t="str">
        <f>IF(H6="","",IF(H6&gt;0.5,"Supported","Not supported"))</f>
        <v/>
      </c>
      <c r="L6" t="str">
        <f>IF(OR(A6="",I6=""),"",IF(I6="Yes","Supported","Not supported"))</f>
        <v/>
      </c>
    </row>
    <row r="7">
      <c r="C7" s="2" t="n"/>
      <c r="D7" s="2" t="n"/>
      <c r="E7" s="2" t="n"/>
      <c r="F7" t="str">
        <f>IF(OR(C7="",E7=""),"",E7-C7)</f>
        <v/>
      </c>
      <c r="G7" t="str">
        <f>IF(OR(D7="",E7=""),"",E7-D7-N(J7))</f>
        <v/>
      </c>
      <c r="H7" s="3" t="str">
        <f>IF(OR(F7="",G7=""),"",G7/F7)</f>
        <v/>
      </c>
      <c r="K7" t="str">
        <f>IF(H7="","",IF(H7&gt;0.5,"Supported","Not supported"))</f>
        <v/>
      </c>
      <c r="L7" t="str">
        <f>IF(OR(A7="",I7=""),"",IF(I7="Yes","Supported","Not supported"))</f>
        <v/>
      </c>
    </row>
    <row r="8">
      <c r="C8" s="2" t="n"/>
      <c r="D8" s="2" t="n"/>
      <c r="E8" s="2" t="n"/>
      <c r="F8" t="str">
        <f>IF(OR(C8="",E8=""),"",E8-C8)</f>
        <v/>
      </c>
      <c r="G8" t="str">
        <f>IF(OR(D8="",E8=""),"",E8-D8-N(J8))</f>
        <v/>
      </c>
      <c r="H8" s="3" t="str">
        <f>IF(OR(F8="",G8=""),"",G8/F8)</f>
        <v/>
      </c>
      <c r="K8" t="str">
        <f>IF(H8="","",IF(H8&gt;0.5,"Supported","Not supported"))</f>
        <v/>
      </c>
      <c r="L8" t="str">
        <f>IF(OR(A8="",I8=""),"",IF(I8="Yes","Supported","Not supported"))</f>
        <v/>
      </c>
    </row>
    <row r="9">
      <c r="C9" s="2" t="n"/>
      <c r="D9" s="2" t="n"/>
      <c r="E9" s="2" t="n"/>
      <c r="F9" t="str">
        <f>IF(OR(C9="",E9=""),"",E9-C9)</f>
        <v/>
      </c>
      <c r="G9" t="str">
        <f>IF(OR(D9="",E9=""),"",E9-D9-N(J9))</f>
        <v/>
      </c>
      <c r="H9" s="3" t="str">
        <f>IF(OR(F9="",G9=""),"",G9/F9)</f>
        <v/>
      </c>
      <c r="K9" t="str">
        <f>IF(H9="","",IF(H9&gt;0.5,"Supported","Not supported"))</f>
        <v/>
      </c>
      <c r="L9" t="str">
        <f>IF(OR(A9="",I9=""),"",IF(I9="Yes","Supported","Not supported"))</f>
        <v/>
      </c>
    </row>
    <row r="10">
      <c r="C10" s="2" t="n"/>
      <c r="D10" s="2" t="n"/>
      <c r="E10" s="2" t="n"/>
      <c r="F10" t="str">
        <f>IF(OR(C10="",E10=""),"",E10-C10)</f>
        <v/>
      </c>
      <c r="G10" t="str">
        <f>IF(OR(D10="",E10=""),"",E10-D10-N(J10))</f>
        <v/>
      </c>
      <c r="H10" s="3" t="str">
        <f>IF(OR(F10="",G10=""),"",G10/F10)</f>
        <v/>
      </c>
      <c r="K10" t="str">
        <f>IF(H10="","",IF(H10&gt;0.5,"Supported","Not supported"))</f>
        <v/>
      </c>
      <c r="L10" t="str">
        <f>IF(OR(A10="",I10=""),"",IF(I10="Yes","Supported","Not supported"))</f>
        <v/>
      </c>
    </row>
    <row r="11">
      <c r="C11" s="2" t="n"/>
      <c r="D11" s="2" t="n"/>
      <c r="E11" s="2" t="n"/>
      <c r="F11" t="str">
        <f>IF(OR(C11="",E11=""),"",E11-C11)</f>
        <v/>
      </c>
      <c r="G11" t="str">
        <f>IF(OR(D11="",E11=""),"",E11-D11-N(J11))</f>
        <v/>
      </c>
      <c r="H11" s="3" t="str">
        <f>IF(OR(F11="",G11=""),"",G11/F11)</f>
        <v/>
      </c>
      <c r="K11" t="str">
        <f>IF(H11="","",IF(H11&gt;0.5,"Supported","Not supported"))</f>
        <v/>
      </c>
      <c r="L11" t="str">
        <f>IF(OR(A11="",I11=""),"",IF(I11="Yes","Supported","Not supported"))</f>
        <v/>
      </c>
    </row>
    <row r="12">
      <c r="C12" s="2" t="n"/>
      <c r="D12" s="2" t="n"/>
      <c r="E12" s="2" t="n"/>
      <c r="F12" t="str">
        <f>IF(OR(C12="",E12=""),"",E12-C12)</f>
        <v/>
      </c>
      <c r="G12" t="str">
        <f>IF(OR(D12="",E12=""),"",E12-D12-N(J12))</f>
        <v/>
      </c>
      <c r="H12" s="3" t="str">
        <f>IF(OR(F12="",G12=""),"",G12/F12)</f>
        <v/>
      </c>
      <c r="K12" t="str">
        <f>IF(H12="","",IF(H12&gt;0.5,"Supported","Not supported"))</f>
        <v/>
      </c>
      <c r="L12" t="str">
        <f>IF(OR(A12="",I12=""),"",IF(I12="Yes","Supported","Not supported"))</f>
        <v/>
      </c>
    </row>
    <row r="13">
      <c r="C13" s="2" t="n"/>
      <c r="D13" s="2" t="n"/>
      <c r="E13" s="2" t="n"/>
      <c r="F13" t="str">
        <f>IF(OR(C13="",E13=""),"",E13-C13)</f>
        <v/>
      </c>
      <c r="G13" t="str">
        <f>IF(OR(D13="",E13=""),"",E13-D13-N(J13))</f>
        <v/>
      </c>
      <c r="H13" s="3" t="str">
        <f>IF(OR(F13="",G13=""),"",G13/F13)</f>
        <v/>
      </c>
      <c r="K13" t="str">
        <f>IF(H13="","",IF(H13&gt;0.5,"Supported","Not supported"))</f>
        <v/>
      </c>
      <c r="L13" t="str">
        <f>IF(OR(A13="",I13=""),"",IF(I13="Yes","Supported","Not supported"))</f>
        <v/>
      </c>
    </row>
    <row r="14">
      <c r="C14" s="2" t="n"/>
      <c r="D14" s="2" t="n"/>
      <c r="E14" s="2" t="n"/>
      <c r="F14" t="str">
        <f>IF(OR(C14="",E14=""),"",E14-C14)</f>
        <v/>
      </c>
      <c r="G14" t="str">
        <f>IF(OR(D14="",E14=""),"",E14-D14-N(J14))</f>
        <v/>
      </c>
      <c r="H14" s="3" t="str">
        <f>IF(OR(F14="",G14=""),"",G14/F14)</f>
        <v/>
      </c>
      <c r="K14" t="str">
        <f>IF(H14="","",IF(H14&gt;0.5,"Supported","Not supported"))</f>
        <v/>
      </c>
      <c r="L14" t="str">
        <f>IF(OR(A14="",I14=""),"",IF(I14="Yes","Supported","Not supported"))</f>
        <v/>
      </c>
    </row>
    <row r="15">
      <c r="C15" s="2" t="n"/>
      <c r="D15" s="2" t="n"/>
      <c r="E15" s="2" t="n"/>
      <c r="F15" t="str">
        <f>IF(OR(C15="",E15=""),"",E15-C15)</f>
        <v/>
      </c>
      <c r="G15" t="str">
        <f>IF(OR(D15="",E15=""),"",E15-D15-N(J15))</f>
        <v/>
      </c>
      <c r="H15" s="3" t="str">
        <f>IF(OR(F15="",G15=""),"",G15/F15)</f>
        <v/>
      </c>
      <c r="K15" t="str">
        <f>IF(H15="","",IF(H15&gt;0.5,"Supported","Not supported"))</f>
        <v/>
      </c>
      <c r="L15" t="str">
        <f>IF(OR(A15="",I15=""),"",IF(I15="Yes","Supported","Not supported"))</f>
        <v/>
      </c>
    </row>
    <row r="16">
      <c r="C16" s="2" t="n"/>
      <c r="D16" s="2" t="n"/>
      <c r="E16" s="2" t="n"/>
      <c r="F16" t="str">
        <f>IF(OR(C16="",E16=""),"",E16-C16)</f>
        <v/>
      </c>
      <c r="G16" t="str">
        <f>IF(OR(D16="",E16=""),"",E16-D16-N(J16))</f>
        <v/>
      </c>
      <c r="H16" s="3" t="str">
        <f>IF(OR(F16="",G16=""),"",G16/F16)</f>
        <v/>
      </c>
      <c r="K16" t="str">
        <f>IF(H16="","",IF(H16&gt;0.5,"Supported","Not supported"))</f>
        <v/>
      </c>
      <c r="L16" t="str">
        <f>IF(OR(A16="",I16=""),"",IF(I16="Yes","Supported","Not supported"))</f>
        <v/>
      </c>
    </row>
    <row r="17">
      <c r="C17" s="2" t="n"/>
      <c r="D17" s="2" t="n"/>
      <c r="E17" s="2" t="n"/>
      <c r="F17" t="str">
        <f>IF(OR(C17="",E17=""),"",E17-C17)</f>
        <v/>
      </c>
      <c r="G17" t="str">
        <f>IF(OR(D17="",E17=""),"",E17-D17-N(J17))</f>
        <v/>
      </c>
      <c r="H17" s="3" t="str">
        <f>IF(OR(F17="",G17=""),"",G17/F17)</f>
        <v/>
      </c>
      <c r="K17" t="str">
        <f>IF(H17="","",IF(H17&gt;0.5,"Supported","Not supported"))</f>
        <v/>
      </c>
      <c r="L17" t="str">
        <f>IF(OR(A17="",I17=""),"",IF(I17="Yes","Supported","Not supported"))</f>
        <v/>
      </c>
    </row>
    <row r="18">
      <c r="C18" s="2" t="n"/>
      <c r="D18" s="2" t="n"/>
      <c r="E18" s="2" t="n"/>
      <c r="F18" t="str">
        <f>IF(OR(C18="",E18=""),"",E18-C18)</f>
        <v/>
      </c>
      <c r="G18" t="str">
        <f>IF(OR(D18="",E18=""),"",E18-D18-N(J18))</f>
        <v/>
      </c>
      <c r="H18" s="3" t="str">
        <f>IF(OR(F18="",G18=""),"",G18/F18)</f>
        <v/>
      </c>
      <c r="K18" t="str">
        <f>IF(H18="","",IF(H18&gt;0.5,"Supported","Not supported"))</f>
        <v/>
      </c>
      <c r="L18" t="str">
        <f>IF(OR(A18="",I18=""),"",IF(I18="Yes","Supported","Not supported"))</f>
        <v/>
      </c>
    </row>
    <row r="19">
      <c r="C19" s="2" t="n"/>
      <c r="D19" s="2" t="n"/>
      <c r="E19" s="2" t="n"/>
      <c r="F19" t="str">
        <f>IF(OR(C19="",E19=""),"",E19-C19)</f>
        <v/>
      </c>
      <c r="G19" t="str">
        <f>IF(OR(D19="",E19=""),"",E19-D19-N(J19))</f>
        <v/>
      </c>
      <c r="H19" s="3" t="str">
        <f>IF(OR(F19="",G19=""),"",G19/F19)</f>
        <v/>
      </c>
      <c r="K19" t="str">
        <f>IF(H19="","",IF(H19&gt;0.5,"Supported","Not supported"))</f>
        <v/>
      </c>
      <c r="L19" t="str">
        <f>IF(OR(A19="",I19=""),"",IF(I19="Yes","Supported","Not supported"))</f>
        <v/>
      </c>
    </row>
    <row r="20">
      <c r="C20" s="2" t="n"/>
      <c r="D20" s="2" t="n"/>
      <c r="E20" s="2" t="n"/>
      <c r="F20" t="str">
        <f>IF(OR(C20="",E20=""),"",E20-C20)</f>
        <v/>
      </c>
      <c r="G20" t="str">
        <f>IF(OR(D20="",E20=""),"",E20-D20-N(J20))</f>
        <v/>
      </c>
      <c r="H20" s="3" t="str">
        <f>IF(OR(F20="",G20=""),"",G20/F20)</f>
        <v/>
      </c>
      <c r="K20" t="str">
        <f>IF(H20="","",IF(H20&gt;0.5,"Supported","Not supported"))</f>
        <v/>
      </c>
      <c r="L20" t="str">
        <f>IF(OR(A20="",I20=""),"",IF(I20="Yes","Supported","Not supported"))</f>
        <v/>
      </c>
    </row>
    <row r="21">
      <c r="C21" s="2" t="n"/>
      <c r="D21" s="2" t="n"/>
      <c r="E21" s="2" t="n"/>
      <c r="F21" t="str">
        <f>IF(OR(C21="",E21=""),"",E21-C21)</f>
        <v/>
      </c>
      <c r="G21" t="str">
        <f>IF(OR(D21="",E21=""),"",E21-D21-N(J21))</f>
        <v/>
      </c>
      <c r="H21" s="3" t="str">
        <f>IF(OR(F21="",G21=""),"",G21/F21)</f>
        <v/>
      </c>
      <c r="K21" t="str">
        <f>IF(H21="","",IF(H21&gt;0.5,"Supported","Not supported"))</f>
        <v/>
      </c>
      <c r="L21" t="str">
        <f>IF(OR(A21="",I21=""),"",IF(I21="Yes","Supported","Not supported"))</f>
        <v/>
      </c>
    </row>
    <row r="22">
      <c r="C22" s="2" t="n"/>
      <c r="D22" s="2" t="n"/>
      <c r="E22" s="2" t="n"/>
      <c r="F22" t="str">
        <f>IF(OR(C22="",E22=""),"",E22-C22)</f>
        <v/>
      </c>
      <c r="G22" t="str">
        <f>IF(OR(D22="",E22=""),"",E22-D22-N(J22))</f>
        <v/>
      </c>
      <c r="H22" s="3" t="str">
        <f>IF(OR(F22="",G22=""),"",G22/F22)</f>
        <v/>
      </c>
      <c r="K22" t="str">
        <f>IF(H22="","",IF(H22&gt;0.5,"Supported","Not supported"))</f>
        <v/>
      </c>
      <c r="L22" t="str">
        <f>IF(OR(A22="",I22=""),"",IF(I22="Yes","Supported","Not supported"))</f>
        <v/>
      </c>
    </row>
    <row r="23">
      <c r="C23" s="2" t="n"/>
      <c r="D23" s="2" t="n"/>
      <c r="E23" s="2" t="n"/>
      <c r="F23" t="str">
        <f>IF(OR(C23="",E23=""),"",E23-C23)</f>
        <v/>
      </c>
      <c r="G23" t="str">
        <f>IF(OR(D23="",E23=""),"",E23-D23-N(J23))</f>
        <v/>
      </c>
      <c r="H23" s="3" t="str">
        <f>IF(OR(F23="",G23=""),"",G23/F23)</f>
        <v/>
      </c>
      <c r="K23" t="str">
        <f>IF(H23="","",IF(H23&gt;0.5,"Supported","Not supported"))</f>
        <v/>
      </c>
      <c r="L23" t="str">
        <f>IF(OR(A23="",I23=""),"",IF(I23="Yes","Supported","Not supported"))</f>
        <v/>
      </c>
    </row>
    <row r="24">
      <c r="C24" s="2" t="n"/>
      <c r="D24" s="2" t="n"/>
      <c r="E24" s="2" t="n"/>
      <c r="F24" t="str">
        <f>IF(OR(C24="",E24=""),"",E24-C24)</f>
        <v/>
      </c>
      <c r="G24" t="str">
        <f>IF(OR(D24="",E24=""),"",E24-D24-N(J24))</f>
        <v/>
      </c>
      <c r="H24" s="3" t="str">
        <f>IF(OR(F24="",G24=""),"",G24/F24)</f>
        <v/>
      </c>
      <c r="K24" t="str">
        <f>IF(H24="","",IF(H24&gt;0.5,"Supported","Not supported"))</f>
        <v/>
      </c>
      <c r="L24" t="str">
        <f>IF(OR(A24="",I24=""),"",IF(I24="Yes","Supported","Not supported"))</f>
        <v/>
      </c>
    </row>
    <row r="25">
      <c r="C25" s="2" t="n"/>
      <c r="D25" s="2" t="n"/>
      <c r="E25" s="2" t="n"/>
      <c r="F25" t="str">
        <f>IF(OR(C25="",E25=""),"",E25-C25)</f>
        <v/>
      </c>
      <c r="G25" t="str">
        <f>IF(OR(D25="",E25=""),"",E25-D25-N(J25))</f>
        <v/>
      </c>
      <c r="H25" s="3" t="str">
        <f>IF(OR(F25="",G25=""),"",G25/F25)</f>
        <v/>
      </c>
      <c r="K25" t="str">
        <f>IF(H25="","",IF(H25&gt;0.5,"Supported","Not supported"))</f>
        <v/>
      </c>
      <c r="L25" t="str">
        <f>IF(OR(A25="",I25=""),"",IF(I25="Yes","Supported","Not supported"))</f>
        <v/>
      </c>
    </row>
    <row r="26">
      <c r="C26" s="2" t="n"/>
      <c r="D26" s="2" t="n"/>
      <c r="E26" s="2" t="n"/>
      <c r="F26" t="str">
        <f>IF(OR(C26="",E26=""),"",E26-C26)</f>
        <v/>
      </c>
      <c r="G26" t="str">
        <f>IF(OR(D26="",E26=""),"",E26-D26-N(J26))</f>
        <v/>
      </c>
      <c r="H26" s="3" t="str">
        <f>IF(OR(F26="",G26=""),"",G26/F26)</f>
        <v/>
      </c>
      <c r="K26" t="str">
        <f>IF(H26="","",IF(H26&gt;0.5,"Supported","Not supported"))</f>
        <v/>
      </c>
      <c r="L26" t="str">
        <f>IF(OR(A26="",I26=""),"",IF(I26="Yes","Supported","Not supported"))</f>
        <v/>
      </c>
    </row>
    <row r="27">
      <c r="C27" s="2" t="n"/>
      <c r="D27" s="2" t="n"/>
      <c r="E27" s="2" t="n"/>
      <c r="F27" t="str">
        <f>IF(OR(C27="",E27=""),"",E27-C27)</f>
        <v/>
      </c>
      <c r="G27" t="str">
        <f>IF(OR(D27="",E27=""),"",E27-D27-N(J27))</f>
        <v/>
      </c>
      <c r="H27" s="3" t="str">
        <f>IF(OR(F27="",G27=""),"",G27/F27)</f>
        <v/>
      </c>
      <c r="K27" t="str">
        <f>IF(H27="","",IF(H27&gt;0.5,"Supported","Not supported"))</f>
        <v/>
      </c>
      <c r="L27" t="str">
        <f>IF(OR(A27="",I27=""),"",IF(I27="Yes","Supported","Not supported"))</f>
        <v/>
      </c>
    </row>
    <row r="28">
      <c r="C28" s="2" t="n"/>
      <c r="D28" s="2" t="n"/>
      <c r="E28" s="2" t="n"/>
      <c r="F28" t="str">
        <f>IF(OR(C28="",E28=""),"",E28-C28)</f>
        <v/>
      </c>
      <c r="G28" t="str">
        <f>IF(OR(D28="",E28=""),"",E28-D28-N(J28))</f>
        <v/>
      </c>
      <c r="H28" s="3" t="str">
        <f>IF(OR(F28="",G28=""),"",G28/F28)</f>
        <v/>
      </c>
      <c r="K28" t="str">
        <f>IF(H28="","",IF(H28&gt;0.5,"Supported","Not supported"))</f>
        <v/>
      </c>
      <c r="L28" t="str">
        <f>IF(OR(A28="",I28=""),"",IF(I28="Yes","Supported","Not supported"))</f>
        <v/>
      </c>
    </row>
    <row r="29">
      <c r="C29" s="2" t="n"/>
      <c r="D29" s="2" t="n"/>
      <c r="E29" s="2" t="n"/>
      <c r="F29" t="str">
        <f>IF(OR(C29="",E29=""),"",E29-C29)</f>
        <v/>
      </c>
      <c r="G29" t="str">
        <f>IF(OR(D29="",E29=""),"",E29-D29-N(J29))</f>
        <v/>
      </c>
      <c r="H29" s="3" t="str">
        <f>IF(OR(F29="",G29=""),"",G29/F29)</f>
        <v/>
      </c>
      <c r="K29" t="str">
        <f>IF(H29="","",IF(H29&gt;0.5,"Supported","Not supported"))</f>
        <v/>
      </c>
      <c r="L29" t="str">
        <f>IF(OR(A29="",I29=""),"",IF(I29="Yes","Supported","Not supported"))</f>
        <v/>
      </c>
    </row>
    <row r="30">
      <c r="C30" s="2" t="n"/>
      <c r="D30" s="2" t="n"/>
      <c r="E30" s="2" t="n"/>
      <c r="F30" t="str">
        <f>IF(OR(C30="",E30=""),"",E30-C30)</f>
        <v/>
      </c>
      <c r="G30" t="str">
        <f>IF(OR(D30="",E30=""),"",E30-D30-N(J30))</f>
        <v/>
      </c>
      <c r="H30" s="3" t="str">
        <f>IF(OR(F30="",G30=""),"",G30/F30)</f>
        <v/>
      </c>
      <c r="K30" t="str">
        <f>IF(H30="","",IF(H30&gt;0.5,"Supported","Not supported"))</f>
        <v/>
      </c>
      <c r="L30" t="str">
        <f>IF(OR(A30="",I30=""),"",IF(I30="Yes","Supported","Not supported"))</f>
        <v/>
      </c>
    </row>
    <row r="31">
      <c r="C31" s="2" t="n"/>
      <c r="D31" s="2" t="n"/>
      <c r="E31" s="2" t="n"/>
      <c r="F31" t="str">
        <f>IF(OR(C31="",E31=""),"",E31-C31)</f>
        <v/>
      </c>
      <c r="G31" t="str">
        <f>IF(OR(D31="",E31=""),"",E31-D31-N(J31))</f>
        <v/>
      </c>
      <c r="H31" s="3" t="str">
        <f>IF(OR(F31="",G31=""),"",G31/F31)</f>
        <v/>
      </c>
      <c r="K31" t="str">
        <f>IF(H31="","",IF(H31&gt;0.5,"Supported","Not supported"))</f>
        <v/>
      </c>
      <c r="L31" t="str">
        <f>IF(OR(A31="",I31=""),"",IF(I31="Yes","Supported","Not supported"))</f>
        <v/>
      </c>
    </row>
    <row r="32">
      <c r="C32" s="2" t="n"/>
      <c r="D32" s="2" t="n"/>
      <c r="E32" s="2" t="n"/>
      <c r="F32" t="str">
        <f>IF(OR(C32="",E32=""),"",E32-C32)</f>
        <v/>
      </c>
      <c r="G32" t="str">
        <f>IF(OR(D32="",E32=""),"",E32-D32-N(J32))</f>
        <v/>
      </c>
      <c r="H32" s="3" t="str">
        <f>IF(OR(F32="",G32=""),"",G32/F32)</f>
        <v/>
      </c>
      <c r="K32" t="str">
        <f>IF(H32="","",IF(H32&gt;0.5,"Supported","Not supported"))</f>
        <v/>
      </c>
      <c r="L32" t="str">
        <f>IF(OR(A32="",I32=""),"",IF(I32="Yes","Supported","Not supported"))</f>
        <v/>
      </c>
    </row>
    <row r="33">
      <c r="C33" s="2" t="n"/>
      <c r="D33" s="2" t="n"/>
      <c r="E33" s="2" t="n"/>
      <c r="F33" t="str">
        <f>IF(OR(C33="",E33=""),"",E33-C33)</f>
        <v/>
      </c>
      <c r="G33" t="str">
        <f>IF(OR(D33="",E33=""),"",E33-D33-N(J33))</f>
        <v/>
      </c>
      <c r="H33" s="3" t="str">
        <f>IF(OR(F33="",G33=""),"",G33/F33)</f>
        <v/>
      </c>
      <c r="K33" t="str">
        <f>IF(H33="","",IF(H33&gt;0.5,"Supported","Not supported"))</f>
        <v/>
      </c>
      <c r="L33" t="str">
        <f>IF(OR(A33="",I33=""),"",IF(I33="Yes","Supported","Not supported"))</f>
        <v/>
      </c>
    </row>
    <row r="34">
      <c r="C34" s="2" t="n"/>
      <c r="D34" s="2" t="n"/>
      <c r="E34" s="2" t="n"/>
      <c r="F34" t="str">
        <f>IF(OR(C34="",E34=""),"",E34-C34)</f>
        <v/>
      </c>
      <c r="G34" t="str">
        <f>IF(OR(D34="",E34=""),"",E34-D34-N(J34))</f>
        <v/>
      </c>
      <c r="H34" s="3" t="str">
        <f>IF(OR(F34="",G34=""),"",G34/F34)</f>
        <v/>
      </c>
      <c r="K34" t="str">
        <f>IF(H34="","",IF(H34&gt;0.5,"Supported","Not supported"))</f>
        <v/>
      </c>
      <c r="L34" t="str">
        <f>IF(OR(A34="",I34=""),"",IF(I34="Yes","Supported","Not supported"))</f>
        <v/>
      </c>
    </row>
    <row r="35">
      <c r="C35" s="2" t="n"/>
      <c r="D35" s="2" t="n"/>
      <c r="E35" s="2" t="n"/>
      <c r="F35" t="str">
        <f>IF(OR(C35="",E35=""),"",E35-C35)</f>
        <v/>
      </c>
      <c r="G35" t="str">
        <f>IF(OR(D35="",E35=""),"",E35-D35-N(J35))</f>
        <v/>
      </c>
      <c r="H35" s="3" t="str">
        <f>IF(OR(F35="",G35=""),"",G35/F35)</f>
        <v/>
      </c>
      <c r="K35" t="str">
        <f>IF(H35="","",IF(H35&gt;0.5,"Supported","Not supported"))</f>
        <v/>
      </c>
      <c r="L35" t="str">
        <f>IF(OR(A35="",I35=""),"",IF(I35="Yes","Supported","Not supported"))</f>
        <v/>
      </c>
    </row>
    <row r="36"/>
    <row r="37">
      <c r="A37" s="4" t="inlineStr">
        <is>
          <t>FSIS: Free Range poultry need continuous, free access to the outside through the normal growing cycle; Pasture Raised records should show the majority of each bird's life on pasture, land mostly rooted in grass or other plants. FSIS approves the label; these records go with it.</t>
        </is>
      </c>
    </row>
  </sheetData>
  <conditionalFormatting sqref="K2:K35">
    <cfRule type="cellIs" priority="1" operator="equal" dxfId="0">
      <formula>"Not supported"</formula>
    </cfRule>
  </conditionalFormatting>
  <conditionalFormatting sqref="L2:L35">
    <cfRule type="cellIs" priority="2" operator="equal" dxfId="0">
      <formula>"Not supported"</formula>
    </cfRule>
  </conditionalFormatting>
  <dataValidations count="1">
    <dataValidation sqref="I2:I35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Pastured poultry claim records</t>
        </is>
      </c>
    </row>
    <row r="2" ht="15" customHeight="1">
      <c r="A2" s="6" t="inlineStr">
        <is>
          <t>From the article: https://www.tarostack.com/articles/pasture-raised-label-requirements</t>
        </is>
      </c>
    </row>
    <row r="3" ht="15" customHeight="1">
      <c r="A3" s="6" t="inlineStr"/>
    </row>
    <row r="4" ht="60" customHeight="1">
      <c r="A4" s="6" t="inlineStr">
        <is>
          <t>Flocks: each flock's birds, hatch date, move to pasture, processing date, whether the birds had continuous outdoor access on pasture and the days kept in for weather; days of life, days on pasture, the share on pasture, and whether the records support Pasture Raised and Free Range fill in.</t>
        </is>
      </c>
    </row>
    <row r="5" ht="15" customHeight="1">
      <c r="A5" s="6" t="inlineStr">
        <is>
          <t>The example is the article's made-up Ohio pastured poultry farm.</t>
        </is>
      </c>
    </row>
    <row r="6" ht="15" customHeight="1">
      <c r="A6" s="6" t="inlineStr"/>
    </row>
    <row r="7" ht="15" customHeight="1">
      <c r="A7" s="6" t="inlineStr">
        <is>
          <t>Works in Excel (2010 and later), Google Sheets, LibreOffice and Numbers. No macros.</t>
        </is>
      </c>
    </row>
    <row r="8" ht="30" customHeight="1">
      <c r="A8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