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60" customHeight="1">
      <c r="A2" s="2" t="inlineStr">
        <is>
          <t>Statement</t>
        </is>
      </c>
      <c r="B2" s="2" t="inlineStr">
        <is>
          <t>"This product is homemade, is not prepared in an inspected food establishment, and must be stored and displayed separately if merchandised by a retailer." On the principal display panel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name of the food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Ingredients and sub-ingredients, in descending order by weight or volume</t>
        </is>
      </c>
      <c r="C4" s="2" t="inlineStr"/>
      <c r="D4" s="2" t="inlineStr"/>
    </row>
    <row r="5">
      <c r="A5" s="2" t="inlineStr">
        <is>
          <t>Business</t>
        </is>
      </c>
      <c r="B5" s="2" t="inlineStr">
        <is>
          <t>The business name and business phone number</t>
        </is>
      </c>
      <c r="C5" s="2" t="inlineStr"/>
      <c r="D5" s="2" t="inlineStr"/>
    </row>
    <row r="6" ht="30" customHeight="1">
      <c r="A6" s="2" t="inlineStr">
        <is>
          <t>Address</t>
        </is>
      </c>
      <c r="B6" s="2" t="inlineStr">
        <is>
          <t>Full street address; or city, state and ZIP if listed in a city directory; or ODA's Unique Identification Number</t>
        </is>
      </c>
      <c r="C6" s="2" t="inlineStr"/>
      <c r="D6" s="2" t="inlineStr"/>
    </row>
    <row r="7">
      <c r="A7" s="2" t="inlineStr">
        <is>
          <t>Net quantity</t>
        </is>
      </c>
      <c r="B7" s="2" t="inlineStr">
        <is>
          <t>Net weight or net volume, in both U.S. and metric units</t>
        </is>
      </c>
      <c r="C7" s="2" t="inlineStr"/>
      <c r="D7" s="2" t="inlineStr"/>
    </row>
    <row r="8">
      <c r="A8" s="2" t="inlineStr">
        <is>
          <t>Allergens</t>
        </is>
      </c>
      <c r="B8" s="2" t="inlineStr">
        <is>
          <t>As FALCPA requires</t>
        </is>
      </c>
      <c r="C8" s="2" t="inlineStr"/>
      <c r="D8" s="2" t="inlineStr"/>
    </row>
    <row r="9" ht="30" customHeight="1">
      <c r="A9" s="2" t="inlineStr">
        <is>
          <t>Pets</t>
        </is>
      </c>
      <c r="B9" s="2" t="inlineStr">
        <is>
          <t>If pets live in the home: a statement that pets were present, naming the species</t>
        </is>
      </c>
      <c r="C9" s="2" t="inlineStr"/>
      <c r="D9" s="2" t="inlineStr"/>
    </row>
    <row r="10">
      <c r="A10" s="2" t="inlineStr">
        <is>
          <t>Type size</t>
        </is>
      </c>
      <c r="B10" s="2" t="inlineStr">
        <is>
          <t>At least 1/16 inch, measured on a lowercase o</t>
        </is>
      </c>
      <c r="C10" s="2" t="inlineStr"/>
      <c r="D10" s="2" t="inlineStr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Marionberry jam</t>
        </is>
      </c>
      <c r="B2" s="2" t="inlineStr">
        <is>
          <t>Yes</t>
        </is>
      </c>
      <c r="C2" s="2" t="inlineStr">
        <is>
          <t>Jam from fruit with a natural pH below 4.60</t>
        </is>
      </c>
    </row>
    <row r="3">
      <c r="A3" s="2" t="inlineStr">
        <is>
          <t>Apple butter</t>
        </is>
      </c>
      <c r="B3" s="2" t="inlineStr">
        <is>
          <t>Yes</t>
        </is>
      </c>
      <c r="C3" s="2" t="inlineStr">
        <is>
          <t>Fruit butter from fruit with a natural pH below 4.60</t>
        </is>
      </c>
    </row>
    <row r="4">
      <c r="A4" s="2" t="inlineStr">
        <is>
          <t>Pumpkin butter</t>
        </is>
      </c>
      <c r="B4" s="2" t="inlineStr">
        <is>
          <t>No</t>
        </is>
      </c>
      <c r="C4" s="2" t="inlineStr">
        <is>
          <t>Pumpkin's natural pH is above 4.60</t>
        </is>
      </c>
    </row>
    <row r="5">
      <c r="A5" s="2" t="inlineStr">
        <is>
          <t>Hazelnut toffee</t>
        </is>
      </c>
      <c r="B5" s="2" t="inlineStr">
        <is>
          <t>Yes</t>
        </is>
      </c>
      <c r="C5" s="2" t="inlineStr">
        <is>
          <t>Confectionery</t>
        </is>
      </c>
    </row>
    <row r="6">
      <c r="A6" s="2" t="inlineStr">
        <is>
          <t>Cream puffs</t>
        </is>
      </c>
      <c r="B6" s="2" t="inlineStr">
        <is>
          <t>No</t>
        </is>
      </c>
      <c r="C6" s="2" t="inlineStr">
        <is>
          <t>Need refrigeration</t>
        </is>
      </c>
    </row>
    <row r="7">
      <c r="A7" s="2" t="inlineStr">
        <is>
          <t>Bottled cold brew</t>
        </is>
      </c>
      <c r="B7" s="2" t="inlineStr">
        <is>
          <t>No</t>
        </is>
      </c>
      <c r="C7" s="2" t="inlineStr">
        <is>
          <t>Not on the list; only powdered drink mixes are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2900</v>
      </c>
      <c r="C2" s="4">
        <f>IF(B2="","",SUM(B$2:B2))</f>
        <v>2900</v>
      </c>
      <c r="D2" s="5">
        <f>IF(OR(C2="",N($F$2)=0),"",C2/$F$2)</f>
        <v>0.0550284629981025</v>
      </c>
      <c r="F2" s="4" t="n">
        <v>52700</v>
      </c>
    </row>
    <row r="3">
      <c r="A3" t="inlineStr">
        <is>
          <t>Feb</t>
        </is>
      </c>
      <c r="B3" s="4" t="n">
        <v>3100</v>
      </c>
      <c r="C3" s="4">
        <f>IF(B3="","",SUM(B$2:B3))</f>
        <v>6000</v>
      </c>
      <c r="D3" s="5">
        <f>IF(OR(C3="",N($F$2)=0),"",C3/$F$2)</f>
        <v>0.113851992409867</v>
      </c>
    </row>
    <row r="4">
      <c r="A4" t="inlineStr">
        <is>
          <t>Mar</t>
        </is>
      </c>
      <c r="B4" s="4" t="n">
        <v>3500</v>
      </c>
      <c r="C4" s="4">
        <f>IF(B4="","",SUM(B$2:B4))</f>
        <v>9500</v>
      </c>
      <c r="D4" s="5">
        <f>IF(OR(C4="",N($F$2)=0),"",C4/$F$2)</f>
        <v>0.180265654648956</v>
      </c>
    </row>
    <row r="5">
      <c r="A5" t="inlineStr">
        <is>
          <t>Apr</t>
        </is>
      </c>
      <c r="B5" s="4" t="n">
        <v>4100</v>
      </c>
      <c r="C5" s="4">
        <f>IF(B5="","",SUM(B$2:B5))</f>
        <v>13600</v>
      </c>
      <c r="D5" s="5">
        <f>IF(OR(C5="",N($F$2)=0),"",C5/$F$2)</f>
        <v>0.258064516129032</v>
      </c>
    </row>
    <row r="6">
      <c r="A6" t="inlineStr">
        <is>
          <t>May</t>
        </is>
      </c>
      <c r="B6" s="4" t="n">
        <v>4800</v>
      </c>
      <c r="C6" s="4">
        <f>IF(B6="","",SUM(B$2:B6))</f>
        <v>18400</v>
      </c>
      <c r="D6" s="5">
        <f>IF(OR(C6="",N($F$2)=0),"",C6/$F$2)</f>
        <v>0.349146110056926</v>
      </c>
    </row>
    <row r="7">
      <c r="A7" t="inlineStr">
        <is>
          <t>Jun</t>
        </is>
      </c>
      <c r="B7" s="4" t="n">
        <v>5200</v>
      </c>
      <c r="C7" s="4">
        <f>IF(B7="","",SUM(B$2:B7))</f>
        <v>23600</v>
      </c>
      <c r="D7" s="5">
        <f>IF(OR(C7="",N($F$2)=0),"",C7/$F$2)</f>
        <v>0.447817836812144</v>
      </c>
    </row>
    <row r="8">
      <c r="A8" t="inlineStr">
        <is>
          <t>Jul</t>
        </is>
      </c>
      <c r="B8" s="4" t="n">
        <v>5400</v>
      </c>
      <c r="C8" s="4">
        <f>IF(B8="","",SUM(B$2:B8))</f>
        <v>29000</v>
      </c>
      <c r="D8" s="5">
        <f>IF(OR(C8="",N($F$2)=0),"",C8/$F$2)</f>
        <v>0.550284629981025</v>
      </c>
    </row>
    <row r="9">
      <c r="A9" t="inlineStr">
        <is>
          <t>Aug</t>
        </is>
      </c>
      <c r="B9" s="4" t="n">
        <v>5600</v>
      </c>
      <c r="C9" s="4">
        <f>IF(B9="","",SUM(B$2:B9))</f>
        <v>34600</v>
      </c>
      <c r="D9" s="5">
        <f>IF(OR(C9="",N($F$2)=0),"",C9/$F$2)</f>
        <v>0.656546489563567</v>
      </c>
    </row>
    <row r="10">
      <c r="A10" t="inlineStr">
        <is>
          <t>Sep</t>
        </is>
      </c>
      <c r="B10" s="4" t="n">
        <v>5400</v>
      </c>
      <c r="C10" s="4">
        <f>IF(B10="","",SUM(B$2:B10))</f>
        <v>40000</v>
      </c>
      <c r="D10" s="5">
        <f>IF(OR(C10="",N($F$2)=0),"",C10/$F$2)</f>
        <v>0.759013282732448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Oregon cottage food law</t>
        </is>
      </c>
    </row>
    <row r="2" ht="15" customHeight="1">
      <c r="A2" s="2" t="inlineStr">
        <is>
          <t>From the article: https://www.tarostack.com/articles/oregon-cottage-food-law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Corvallis baker.</t>
        </is>
      </c>
    </row>
    <row r="8" ht="30" customHeight="1">
      <c r="A8" s="2" t="inlineStr">
        <is>
          <t>This is a checklist, not legal advice; the law is ORS 616.723 and OAR 603-025-0311 to 603-025-0335. The $52,700 limit took effect March 13, 2026, and is adjusted for inflation.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