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'Orders'!$1:$1</definedName>
    <definedName name="_xlnm.Print_Titles" localSheetId="1">'Summary'!$1:$1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6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8" customWidth="1" min="3" max="3"/>
    <col width="14" customWidth="1" min="4" max="4"/>
    <col width="26" customWidth="1" min="5" max="5"/>
    <col width="11" customWidth="1" min="6" max="6"/>
    <col width="14" customWidth="1" min="7" max="7"/>
    <col width="12" customWidth="1" min="8" max="8"/>
    <col width="21" customWidth="1" min="9" max="9"/>
    <col width="7" customWidth="1" min="10" max="10"/>
    <col width="9" customWidth="1" min="11" max="11"/>
  </cols>
  <sheetData>
    <row r="1" ht="45" customHeight="1">
      <c r="A1" s="1" t="inlineStr">
        <is>
          <t>Order</t>
        </is>
      </c>
      <c r="B1" s="1" t="inlineStr">
        <is>
          <t>Order date</t>
        </is>
      </c>
      <c r="C1" s="1" t="inlineStr">
        <is>
          <t>Customer</t>
        </is>
      </c>
      <c r="D1" s="1" t="inlineStr">
        <is>
          <t>Channel</t>
        </is>
      </c>
      <c r="E1" s="1" t="inlineStr">
        <is>
          <t>Items</t>
        </is>
      </c>
      <c r="F1" s="1" t="inlineStr">
        <is>
          <t>Promised</t>
        </is>
      </c>
      <c r="G1" s="1" t="inlineStr">
        <is>
          <t>Status</t>
        </is>
      </c>
      <c r="H1" s="1" t="inlineStr">
        <is>
          <t>Out (shipped or picked up)</t>
        </is>
      </c>
      <c r="I1" s="1" t="inlineStr">
        <is>
          <t>Tracking</t>
        </is>
      </c>
      <c r="J1" s="1" t="inlineStr">
        <is>
          <t>Paid</t>
        </is>
      </c>
      <c r="K1" s="1" t="inlineStr">
        <is>
          <t>Days late</t>
        </is>
      </c>
    </row>
    <row r="2">
      <c r="A2" t="n">
        <v>1201</v>
      </c>
      <c r="B2" s="2" t="n">
        <v>46357</v>
      </c>
      <c r="C2" t="inlineStr">
        <is>
          <t>Preorder</t>
        </is>
      </c>
      <c r="D2" t="inlineStr">
        <is>
          <t>Pickup</t>
        </is>
      </c>
      <c r="E2" t="inlineStr">
        <is>
          <t>2 dozen chocolate chip</t>
        </is>
      </c>
      <c r="F2" s="2" t="n">
        <v>46361</v>
      </c>
      <c r="G2" t="inlineStr">
        <is>
          <t>Delivered</t>
        </is>
      </c>
      <c r="H2" s="2" t="n">
        <v>46361</v>
      </c>
      <c r="I2" t="inlineStr"/>
      <c r="J2" t="inlineStr">
        <is>
          <t>Yes</t>
        </is>
      </c>
      <c r="K2">
        <f>IF(OR(A2="",F2=""),"",IF(H2&lt;&gt;"",MAX(0,H2-F2),IF(TODAY()&gt;F2,TODAY()-F2,"")))</f>
        <v>0</v>
      </c>
    </row>
    <row r="3">
      <c r="A3" t="n">
        <v>1202</v>
      </c>
      <c r="B3" s="2" t="n">
        <v>46357</v>
      </c>
      <c r="C3" t="inlineStr">
        <is>
          <t>Café, Draper</t>
        </is>
      </c>
      <c r="D3" t="inlineStr">
        <is>
          <t>Café</t>
        </is>
      </c>
      <c r="E3" t="inlineStr">
        <is>
          <t>60 chocolate chip</t>
        </is>
      </c>
      <c r="F3" s="2" t="n">
        <v>46360</v>
      </c>
      <c r="G3" t="inlineStr">
        <is>
          <t>Delivered</t>
        </is>
      </c>
      <c r="H3" s="2" t="n">
        <v>46360</v>
      </c>
      <c r="I3" t="inlineStr"/>
      <c r="J3" t="inlineStr">
        <is>
          <t>Yes</t>
        </is>
      </c>
      <c r="K3">
        <f>IF(OR(A3="",F3=""),"",IF(H3&lt;&gt;"",MAX(0,H3-F3),IF(TODAY()&gt;F3,TODAY()-F3,"")))</f>
        <v>0</v>
      </c>
    </row>
    <row r="4">
      <c r="A4" t="n">
        <v>1203</v>
      </c>
      <c r="B4" s="2" t="n">
        <v>46358</v>
      </c>
      <c r="C4" t="inlineStr">
        <is>
          <t>Online</t>
        </is>
      </c>
      <c r="D4" t="inlineStr">
        <is>
          <t>Shipped</t>
        </is>
      </c>
      <c r="E4" t="inlineStr">
        <is>
          <t>1 dozen, gift box</t>
        </is>
      </c>
      <c r="F4" s="2" t="n">
        <v>46362</v>
      </c>
      <c r="G4" t="inlineStr">
        <is>
          <t>Delivered</t>
        </is>
      </c>
      <c r="H4" s="2" t="n">
        <v>46363</v>
      </c>
      <c r="I4" t="inlineStr">
        <is>
          <t>9400 1000 0000 1203</t>
        </is>
      </c>
      <c r="J4" t="inlineStr">
        <is>
          <t>Yes</t>
        </is>
      </c>
      <c r="K4">
        <f>IF(OR(A4="",F4=""),"",IF(H4&lt;&gt;"",MAX(0,H4-F4),IF(TODAY()&gt;F4,TODAY()-F4,"")))</f>
        <v>1</v>
      </c>
    </row>
    <row r="5">
      <c r="A5" t="n">
        <v>1204</v>
      </c>
      <c r="B5" s="2" t="n">
        <v>46358</v>
      </c>
      <c r="C5" t="inlineStr">
        <is>
          <t>Preorder</t>
        </is>
      </c>
      <c r="D5" t="inlineStr">
        <is>
          <t>Pickup</t>
        </is>
      </c>
      <c r="E5" t="inlineStr">
        <is>
          <t>1 dozen decorated</t>
        </is>
      </c>
      <c r="F5" s="2" t="n">
        <v>46362</v>
      </c>
      <c r="G5" t="inlineStr">
        <is>
          <t>Delivered</t>
        </is>
      </c>
      <c r="H5" s="2" t="n">
        <v>46362</v>
      </c>
      <c r="I5" t="inlineStr"/>
      <c r="J5" t="inlineStr">
        <is>
          <t>Yes</t>
        </is>
      </c>
      <c r="K5">
        <f>IF(OR(A5="",F5=""),"",IF(H5&lt;&gt;"",MAX(0,H5-F5),IF(TODAY()&gt;F5,TODAY()-F5,"")))</f>
        <v>0</v>
      </c>
    </row>
    <row r="6">
      <c r="A6" t="n">
        <v>1205</v>
      </c>
      <c r="B6" s="2" t="n">
        <v>46359</v>
      </c>
      <c r="C6" t="inlineStr">
        <is>
          <t>Office party</t>
        </is>
      </c>
      <c r="D6" t="inlineStr">
        <is>
          <t>Delivery</t>
        </is>
      </c>
      <c r="E6" t="inlineStr">
        <is>
          <t>6 dozen mixed</t>
        </is>
      </c>
      <c r="F6" s="2" t="n">
        <v>46364</v>
      </c>
      <c r="G6" t="inlineStr">
        <is>
          <t>Delivered</t>
        </is>
      </c>
      <c r="H6" s="2" t="n">
        <v>46364</v>
      </c>
      <c r="I6" t="inlineStr"/>
      <c r="J6" t="inlineStr">
        <is>
          <t>Yes</t>
        </is>
      </c>
      <c r="K6">
        <f>IF(OR(A6="",F6=""),"",IF(H6&lt;&gt;"",MAX(0,H6-F6),IF(TODAY()&gt;F6,TODAY()-F6,"")))</f>
        <v>0</v>
      </c>
    </row>
    <row r="7">
      <c r="A7" t="n">
        <v>1206</v>
      </c>
      <c r="B7" s="2" t="n">
        <v>46359</v>
      </c>
      <c r="C7" t="inlineStr">
        <is>
          <t>Online</t>
        </is>
      </c>
      <c r="D7" t="inlineStr">
        <is>
          <t>Shipped</t>
        </is>
      </c>
      <c r="E7" t="inlineStr">
        <is>
          <t>2 dozen, gift box</t>
        </is>
      </c>
      <c r="F7" s="2" t="n">
        <v>46364</v>
      </c>
      <c r="G7" t="inlineStr">
        <is>
          <t>Shipped</t>
        </is>
      </c>
      <c r="H7" s="2" t="n">
        <v>46365</v>
      </c>
      <c r="I7" t="inlineStr">
        <is>
          <t>9400 1000 0000 1206</t>
        </is>
      </c>
      <c r="J7" t="inlineStr">
        <is>
          <t>Yes</t>
        </is>
      </c>
      <c r="K7">
        <f>IF(OR(A7="",F7=""),"",IF(H7&lt;&gt;"",MAX(0,H7-F7),IF(TODAY()&gt;F7,TODAY()-F7,"")))</f>
        <v>1</v>
      </c>
    </row>
    <row r="8">
      <c r="A8" t="n">
        <v>1207</v>
      </c>
      <c r="B8" s="2" t="n">
        <v>46360</v>
      </c>
      <c r="C8" t="inlineStr">
        <is>
          <t>Preorder</t>
        </is>
      </c>
      <c r="D8" t="inlineStr">
        <is>
          <t>Pickup</t>
        </is>
      </c>
      <c r="E8" t="inlineStr">
        <is>
          <t>1 dozen chocolate chip</t>
        </is>
      </c>
      <c r="F8" s="2" t="n">
        <v>46365</v>
      </c>
      <c r="G8" t="inlineStr">
        <is>
          <t>Ready</t>
        </is>
      </c>
      <c r="H8" s="2" t="n"/>
      <c r="I8" t="inlineStr"/>
      <c r="J8" t="inlineStr">
        <is>
          <t>Yes</t>
        </is>
      </c>
      <c r="K8" t="str">
        <f>IF(OR(A8="",F8=""),"",IF(H8&lt;&gt;"",MAX(0,H8-F8),IF(TODAY()&gt;F8,TODAY()-F8,"")))</f>
        <v/>
      </c>
    </row>
    <row r="9">
      <c r="A9" t="n">
        <v>1208</v>
      </c>
      <c r="B9" s="2" t="n">
        <v>46360</v>
      </c>
      <c r="C9" t="inlineStr">
        <is>
          <t>Café, Sandy</t>
        </is>
      </c>
      <c r="D9" t="inlineStr">
        <is>
          <t>Café</t>
        </is>
      </c>
      <c r="E9" t="inlineStr">
        <is>
          <t>48 chocolate chip</t>
        </is>
      </c>
      <c r="F9" s="2" t="n">
        <v>46365</v>
      </c>
      <c r="G9" t="inlineStr">
        <is>
          <t>In production</t>
        </is>
      </c>
      <c r="H9" s="2" t="n"/>
      <c r="I9" t="inlineStr"/>
      <c r="J9" t="inlineStr">
        <is>
          <t>No</t>
        </is>
      </c>
      <c r="K9" t="str">
        <f>IF(OR(A9="",F9=""),"",IF(H9&lt;&gt;"",MAX(0,H9-F9),IF(TODAY()&gt;F9,TODAY()-F9,"")))</f>
        <v/>
      </c>
    </row>
    <row r="10">
      <c r="A10" t="n">
        <v>1209</v>
      </c>
      <c r="B10" s="2" t="n">
        <v>46361</v>
      </c>
      <c r="C10" t="inlineStr">
        <is>
          <t>Preorder</t>
        </is>
      </c>
      <c r="D10" t="inlineStr">
        <is>
          <t>Pickup</t>
        </is>
      </c>
      <c r="E10" t="inlineStr">
        <is>
          <t>2 dozen decorated</t>
        </is>
      </c>
      <c r="F10" s="2" t="n">
        <v>46366</v>
      </c>
      <c r="G10" t="inlineStr">
        <is>
          <t>New</t>
        </is>
      </c>
      <c r="H10" s="2" t="n"/>
      <c r="I10" t="inlineStr"/>
      <c r="J10" t="inlineStr">
        <is>
          <t>Yes</t>
        </is>
      </c>
      <c r="K10" t="str">
        <f>IF(OR(A10="",F10=""),"",IF(H10&lt;&gt;"",MAX(0,H10-F10),IF(TODAY()&gt;F10,TODAY()-F10,"")))</f>
        <v/>
      </c>
    </row>
    <row r="11">
      <c r="A11" t="n">
        <v>1210</v>
      </c>
      <c r="B11" s="2" t="n">
        <v>46362</v>
      </c>
      <c r="C11" t="inlineStr">
        <is>
          <t>Online</t>
        </is>
      </c>
      <c r="D11" t="inlineStr">
        <is>
          <t>Shipped</t>
        </is>
      </c>
      <c r="E11" t="inlineStr">
        <is>
          <t>1 dozen, gift box</t>
        </is>
      </c>
      <c r="F11" s="2" t="n">
        <v>46366</v>
      </c>
      <c r="G11" t="inlineStr">
        <is>
          <t>New</t>
        </is>
      </c>
      <c r="H11" s="2" t="n"/>
      <c r="I11" t="inlineStr"/>
      <c r="J11" t="inlineStr">
        <is>
          <t>Yes</t>
        </is>
      </c>
      <c r="K11" t="str">
        <f>IF(OR(A11="",F11=""),"",IF(H11&lt;&gt;"",MAX(0,H11-F11),IF(TODAY()&gt;F11,TODAY()-F11,"")))</f>
        <v/>
      </c>
    </row>
    <row r="12">
      <c r="A12" t="n">
        <v>1211</v>
      </c>
      <c r="B12" s="2" t="n">
        <v>46363</v>
      </c>
      <c r="C12" t="inlineStr">
        <is>
          <t>Office party</t>
        </is>
      </c>
      <c r="D12" t="inlineStr">
        <is>
          <t>Delivery</t>
        </is>
      </c>
      <c r="E12" t="inlineStr">
        <is>
          <t>4 dozen decorated</t>
        </is>
      </c>
      <c r="F12" s="2" t="n">
        <v>46368</v>
      </c>
      <c r="G12" t="inlineStr">
        <is>
          <t>New</t>
        </is>
      </c>
      <c r="H12" s="2" t="n"/>
      <c r="I12" t="inlineStr"/>
      <c r="J12" t="inlineStr">
        <is>
          <t>No</t>
        </is>
      </c>
      <c r="K12" t="str">
        <f>IF(OR(A12="",F12=""),"",IF(H12&lt;&gt;"",MAX(0,H12-F12),IF(TODAY()&gt;F12,TODAY()-F12,"")))</f>
        <v/>
      </c>
    </row>
    <row r="13">
      <c r="A13" t="n">
        <v>1212</v>
      </c>
      <c r="B13" s="2" t="n">
        <v>46364</v>
      </c>
      <c r="C13" t="inlineStr">
        <is>
          <t>Preorder</t>
        </is>
      </c>
      <c r="D13" t="inlineStr">
        <is>
          <t>Pickup</t>
        </is>
      </c>
      <c r="E13" t="inlineStr">
        <is>
          <t>1 dozen mixed</t>
        </is>
      </c>
      <c r="F13" s="2" t="n">
        <v>46368</v>
      </c>
      <c r="G13" t="inlineStr">
        <is>
          <t>New</t>
        </is>
      </c>
      <c r="H13" s="2" t="n"/>
      <c r="I13" t="inlineStr"/>
      <c r="J13" t="inlineStr">
        <is>
          <t>Yes</t>
        </is>
      </c>
      <c r="K13" t="str">
        <f>IF(OR(A13="",F13=""),"",IF(H13&lt;&gt;"",MAX(0,H13-F13),IF(TODAY()&gt;F13,TODAY()-F13,"")))</f>
        <v/>
      </c>
    </row>
    <row r="14">
      <c r="B14" s="2" t="n"/>
      <c r="F14" s="2" t="n"/>
      <c r="H14" s="2" t="n"/>
      <c r="K14" t="str">
        <f>IF(OR(A14="",F14=""),"",IF(H14&lt;&gt;"",MAX(0,H14-F14),IF(TODAY()&gt;F14,TODAY()-F14,"")))</f>
        <v/>
      </c>
    </row>
    <row r="15">
      <c r="B15" s="2" t="n"/>
      <c r="F15" s="2" t="n"/>
      <c r="H15" s="2" t="n"/>
      <c r="K15" t="str">
        <f>IF(OR(A15="",F15=""),"",IF(H15&lt;&gt;"",MAX(0,H15-F15),IF(TODAY()&gt;F15,TODAY()-F15,"")))</f>
        <v/>
      </c>
    </row>
    <row r="16">
      <c r="B16" s="2" t="n"/>
      <c r="F16" s="2" t="n"/>
      <c r="H16" s="2" t="n"/>
      <c r="K16" t="str">
        <f>IF(OR(A16="",F16=""),"",IF(H16&lt;&gt;"",MAX(0,H16-F16),IF(TODAY()&gt;F16,TODAY()-F16,"")))</f>
        <v/>
      </c>
    </row>
    <row r="17">
      <c r="B17" s="2" t="n"/>
      <c r="F17" s="2" t="n"/>
      <c r="H17" s="2" t="n"/>
      <c r="K17" t="str">
        <f>IF(OR(A17="",F17=""),"",IF(H17&lt;&gt;"",MAX(0,H17-F17),IF(TODAY()&gt;F17,TODAY()-F17,"")))</f>
        <v/>
      </c>
    </row>
    <row r="18">
      <c r="B18" s="2" t="n"/>
      <c r="F18" s="2" t="n"/>
      <c r="H18" s="2" t="n"/>
      <c r="K18" t="str">
        <f>IF(OR(A18="",F18=""),"",IF(H18&lt;&gt;"",MAX(0,H18-F18),IF(TODAY()&gt;F18,TODAY()-F18,"")))</f>
        <v/>
      </c>
    </row>
    <row r="19">
      <c r="B19" s="2" t="n"/>
      <c r="F19" s="2" t="n"/>
      <c r="H19" s="2" t="n"/>
      <c r="K19" t="str">
        <f>IF(OR(A19="",F19=""),"",IF(H19&lt;&gt;"",MAX(0,H19-F19),IF(TODAY()&gt;F19,TODAY()-F19,"")))</f>
        <v/>
      </c>
    </row>
    <row r="20">
      <c r="B20" s="2" t="n"/>
      <c r="F20" s="2" t="n"/>
      <c r="H20" s="2" t="n"/>
      <c r="K20" t="str">
        <f>IF(OR(A20="",F20=""),"",IF(H20&lt;&gt;"",MAX(0,H20-F20),IF(TODAY()&gt;F20,TODAY()-F20,"")))</f>
        <v/>
      </c>
    </row>
    <row r="21">
      <c r="B21" s="2" t="n"/>
      <c r="F21" s="2" t="n"/>
      <c r="H21" s="2" t="n"/>
      <c r="K21" t="str">
        <f>IF(OR(A21="",F21=""),"",IF(H21&lt;&gt;"",MAX(0,H21-F21),IF(TODAY()&gt;F21,TODAY()-F21,"")))</f>
        <v/>
      </c>
    </row>
    <row r="22">
      <c r="B22" s="2" t="n"/>
      <c r="F22" s="2" t="n"/>
      <c r="H22" s="2" t="n"/>
      <c r="K22" t="str">
        <f>IF(OR(A22="",F22=""),"",IF(H22&lt;&gt;"",MAX(0,H22-F22),IF(TODAY()&gt;F22,TODAY()-F22,"")))</f>
        <v/>
      </c>
    </row>
    <row r="23">
      <c r="B23" s="2" t="n"/>
      <c r="F23" s="2" t="n"/>
      <c r="H23" s="2" t="n"/>
      <c r="K23" t="str">
        <f>IF(OR(A23="",F23=""),"",IF(H23&lt;&gt;"",MAX(0,H23-F23),IF(TODAY()&gt;F23,TODAY()-F23,"")))</f>
        <v/>
      </c>
    </row>
    <row r="24">
      <c r="B24" s="2" t="n"/>
      <c r="F24" s="2" t="n"/>
      <c r="H24" s="2" t="n"/>
      <c r="K24" t="str">
        <f>IF(OR(A24="",F24=""),"",IF(H24&lt;&gt;"",MAX(0,H24-F24),IF(TODAY()&gt;F24,TODAY()-F24,"")))</f>
        <v/>
      </c>
    </row>
    <row r="25">
      <c r="B25" s="2" t="n"/>
      <c r="F25" s="2" t="n"/>
      <c r="H25" s="2" t="n"/>
      <c r="K25" t="str">
        <f>IF(OR(A25="",F25=""),"",IF(H25&lt;&gt;"",MAX(0,H25-F25),IF(TODAY()&gt;F25,TODAY()-F25,"")))</f>
        <v/>
      </c>
    </row>
    <row r="26">
      <c r="B26" s="2" t="n"/>
      <c r="F26" s="2" t="n"/>
      <c r="H26" s="2" t="n"/>
      <c r="K26" t="str">
        <f>IF(OR(A26="",F26=""),"",IF(H26&lt;&gt;"",MAX(0,H26-F26),IF(TODAY()&gt;F26,TODAY()-F26,"")))</f>
        <v/>
      </c>
    </row>
    <row r="27">
      <c r="B27" s="2" t="n"/>
      <c r="F27" s="2" t="n"/>
      <c r="H27" s="2" t="n"/>
      <c r="K27" t="str">
        <f>IF(OR(A27="",F27=""),"",IF(H27&lt;&gt;"",MAX(0,H27-F27),IF(TODAY()&gt;F27,TODAY()-F27,"")))</f>
        <v/>
      </c>
    </row>
    <row r="28">
      <c r="B28" s="2" t="n"/>
      <c r="F28" s="2" t="n"/>
      <c r="H28" s="2" t="n"/>
      <c r="K28" t="str">
        <f>IF(OR(A28="",F28=""),"",IF(H28&lt;&gt;"",MAX(0,H28-F28),IF(TODAY()&gt;F28,TODAY()-F28,"")))</f>
        <v/>
      </c>
    </row>
    <row r="29">
      <c r="B29" s="2" t="n"/>
      <c r="F29" s="2" t="n"/>
      <c r="H29" s="2" t="n"/>
      <c r="K29" t="str">
        <f>IF(OR(A29="",F29=""),"",IF(H29&lt;&gt;"",MAX(0,H29-F29),IF(TODAY()&gt;F29,TODAY()-F29,"")))</f>
        <v/>
      </c>
    </row>
    <row r="30">
      <c r="B30" s="2" t="n"/>
      <c r="F30" s="2" t="n"/>
      <c r="H30" s="2" t="n"/>
      <c r="K30" t="str">
        <f>IF(OR(A30="",F30=""),"",IF(H30&lt;&gt;"",MAX(0,H30-F30),IF(TODAY()&gt;F30,TODAY()-F30,"")))</f>
        <v/>
      </c>
    </row>
    <row r="31">
      <c r="B31" s="2" t="n"/>
      <c r="F31" s="2" t="n"/>
      <c r="H31" s="2" t="n"/>
      <c r="K31" t="str">
        <f>IF(OR(A31="",F31=""),"",IF(H31&lt;&gt;"",MAX(0,H31-F31),IF(TODAY()&gt;F31,TODAY()-F31,"")))</f>
        <v/>
      </c>
    </row>
    <row r="32">
      <c r="B32" s="2" t="n"/>
      <c r="F32" s="2" t="n"/>
      <c r="H32" s="2" t="n"/>
      <c r="K32" t="str">
        <f>IF(OR(A32="",F32=""),"",IF(H32&lt;&gt;"",MAX(0,H32-F32),IF(TODAY()&gt;F32,TODAY()-F32,"")))</f>
        <v/>
      </c>
    </row>
    <row r="33">
      <c r="B33" s="2" t="n"/>
      <c r="F33" s="2" t="n"/>
      <c r="H33" s="2" t="n"/>
      <c r="K33" t="str">
        <f>IF(OR(A33="",F33=""),"",IF(H33&lt;&gt;"",MAX(0,H33-F33),IF(TODAY()&gt;F33,TODAY()-F33,"")))</f>
        <v/>
      </c>
    </row>
    <row r="34">
      <c r="B34" s="2" t="n"/>
      <c r="F34" s="2" t="n"/>
      <c r="H34" s="2" t="n"/>
      <c r="K34" t="str">
        <f>IF(OR(A34="",F34=""),"",IF(H34&lt;&gt;"",MAX(0,H34-F34),IF(TODAY()&gt;F34,TODAY()-F34,"")))</f>
        <v/>
      </c>
    </row>
    <row r="35">
      <c r="B35" s="2" t="n"/>
      <c r="F35" s="2" t="n"/>
      <c r="H35" s="2" t="n"/>
      <c r="K35" t="str">
        <f>IF(OR(A35="",F35=""),"",IF(H35&lt;&gt;"",MAX(0,H35-F35),IF(TODAY()&gt;F35,TODAY()-F35,"")))</f>
        <v/>
      </c>
    </row>
    <row r="36">
      <c r="B36" s="2" t="n"/>
      <c r="F36" s="2" t="n"/>
      <c r="H36" s="2" t="n"/>
      <c r="K36" t="str">
        <f>IF(OR(A36="",F36=""),"",IF(H36&lt;&gt;"",MAX(0,H36-F36),IF(TODAY()&gt;F36,TODAY()-F36,"")))</f>
        <v/>
      </c>
    </row>
    <row r="37">
      <c r="B37" s="2" t="n"/>
      <c r="F37" s="2" t="n"/>
      <c r="H37" s="2" t="n"/>
      <c r="K37" t="str">
        <f>IF(OR(A37="",F37=""),"",IF(H37&lt;&gt;"",MAX(0,H37-F37),IF(TODAY()&gt;F37,TODAY()-F37,"")))</f>
        <v/>
      </c>
    </row>
    <row r="38">
      <c r="B38" s="2" t="n"/>
      <c r="F38" s="2" t="n"/>
      <c r="H38" s="2" t="n"/>
      <c r="K38" t="str">
        <f>IF(OR(A38="",F38=""),"",IF(H38&lt;&gt;"",MAX(0,H38-F38),IF(TODAY()&gt;F38,TODAY()-F38,"")))</f>
        <v/>
      </c>
    </row>
    <row r="39">
      <c r="B39" s="2" t="n"/>
      <c r="F39" s="2" t="n"/>
      <c r="H39" s="2" t="n"/>
      <c r="K39" t="str">
        <f>IF(OR(A39="",F39=""),"",IF(H39&lt;&gt;"",MAX(0,H39-F39),IF(TODAY()&gt;F39,TODAY()-F39,"")))</f>
        <v/>
      </c>
    </row>
    <row r="40">
      <c r="B40" s="2" t="n"/>
      <c r="F40" s="2" t="n"/>
      <c r="H40" s="2" t="n"/>
      <c r="K40" t="str">
        <f>IF(OR(A40="",F40=""),"",IF(H40&lt;&gt;"",MAX(0,H40-F40),IF(TODAY()&gt;F40,TODAY()-F40,"")))</f>
        <v/>
      </c>
    </row>
    <row r="41">
      <c r="B41" s="2" t="n"/>
      <c r="F41" s="2" t="n"/>
      <c r="H41" s="2" t="n"/>
      <c r="K41" t="str">
        <f>IF(OR(A41="",F41=""),"",IF(H41&lt;&gt;"",MAX(0,H41-F41),IF(TODAY()&gt;F41,TODAY()-F41,"")))</f>
        <v/>
      </c>
    </row>
    <row r="42">
      <c r="B42" s="2" t="n"/>
      <c r="F42" s="2" t="n"/>
      <c r="H42" s="2" t="n"/>
      <c r="K42" t="str">
        <f>IF(OR(A42="",F42=""),"",IF(H42&lt;&gt;"",MAX(0,H42-F42),IF(TODAY()&gt;F42,TODAY()-F42,"")))</f>
        <v/>
      </c>
    </row>
    <row r="43">
      <c r="B43" s="2" t="n"/>
      <c r="F43" s="2" t="n"/>
      <c r="H43" s="2" t="n"/>
      <c r="K43" t="str">
        <f>IF(OR(A43="",F43=""),"",IF(H43&lt;&gt;"",MAX(0,H43-F43),IF(TODAY()&gt;F43,TODAY()-F43,"")))</f>
        <v/>
      </c>
    </row>
    <row r="44">
      <c r="B44" s="2" t="n"/>
      <c r="F44" s="2" t="n"/>
      <c r="H44" s="2" t="n"/>
      <c r="K44" t="str">
        <f>IF(OR(A44="",F44=""),"",IF(H44&lt;&gt;"",MAX(0,H44-F44),IF(TODAY()&gt;F44,TODAY()-F44,"")))</f>
        <v/>
      </c>
    </row>
    <row r="45">
      <c r="B45" s="2" t="n"/>
      <c r="F45" s="2" t="n"/>
      <c r="H45" s="2" t="n"/>
      <c r="K45" t="str">
        <f>IF(OR(A45="",F45=""),"",IF(H45&lt;&gt;"",MAX(0,H45-F45),IF(TODAY()&gt;F45,TODAY()-F45,"")))</f>
        <v/>
      </c>
    </row>
    <row r="46">
      <c r="B46" s="2" t="n"/>
      <c r="F46" s="2" t="n"/>
      <c r="H46" s="2" t="n"/>
      <c r="K46" t="str">
        <f>IF(OR(A46="",F46=""),"",IF(H46&lt;&gt;"",MAX(0,H46-F46),IF(TODAY()&gt;F46,TODAY()-F46,"")))</f>
        <v/>
      </c>
    </row>
    <row r="47">
      <c r="B47" s="2" t="n"/>
      <c r="F47" s="2" t="n"/>
      <c r="H47" s="2" t="n"/>
      <c r="K47" t="str">
        <f>IF(OR(A47="",F47=""),"",IF(H47&lt;&gt;"",MAX(0,H47-F47),IF(TODAY()&gt;F47,TODAY()-F47,"")))</f>
        <v/>
      </c>
    </row>
    <row r="48">
      <c r="B48" s="2" t="n"/>
      <c r="F48" s="2" t="n"/>
      <c r="H48" s="2" t="n"/>
      <c r="K48" t="str">
        <f>IF(OR(A48="",F48=""),"",IF(H48&lt;&gt;"",MAX(0,H48-F48),IF(TODAY()&gt;F48,TODAY()-F48,"")))</f>
        <v/>
      </c>
    </row>
    <row r="49">
      <c r="B49" s="2" t="n"/>
      <c r="F49" s="2" t="n"/>
      <c r="H49" s="2" t="n"/>
      <c r="K49" t="str">
        <f>IF(OR(A49="",F49=""),"",IF(H49&lt;&gt;"",MAX(0,H49-F49),IF(TODAY()&gt;F49,TODAY()-F49,"")))</f>
        <v/>
      </c>
    </row>
    <row r="50">
      <c r="B50" s="2" t="n"/>
      <c r="F50" s="2" t="n"/>
      <c r="H50" s="2" t="n"/>
      <c r="K50" t="str">
        <f>IF(OR(A50="",F50=""),"",IF(H50&lt;&gt;"",MAX(0,H50-F50),IF(TODAY()&gt;F50,TODAY()-F50,"")))</f>
        <v/>
      </c>
    </row>
    <row r="51">
      <c r="B51" s="2" t="n"/>
      <c r="F51" s="2" t="n"/>
      <c r="H51" s="2" t="n"/>
      <c r="K51" t="str">
        <f>IF(OR(A51="",F51=""),"",IF(H51&lt;&gt;"",MAX(0,H51-F51),IF(TODAY()&gt;F51,TODAY()-F51,"")))</f>
        <v/>
      </c>
    </row>
    <row r="52">
      <c r="B52" s="2" t="n"/>
      <c r="F52" s="2" t="n"/>
      <c r="H52" s="2" t="n"/>
      <c r="K52" t="str">
        <f>IF(OR(A52="",F52=""),"",IF(H52&lt;&gt;"",MAX(0,H52-F52),IF(TODAY()&gt;F52,TODAY()-F52,"")))</f>
        <v/>
      </c>
    </row>
    <row r="53">
      <c r="B53" s="2" t="n"/>
      <c r="F53" s="2" t="n"/>
      <c r="H53" s="2" t="n"/>
      <c r="K53" t="str">
        <f>IF(OR(A53="",F53=""),"",IF(H53&lt;&gt;"",MAX(0,H53-F53),IF(TODAY()&gt;F53,TODAY()-F53,"")))</f>
        <v/>
      </c>
    </row>
    <row r="54">
      <c r="B54" s="2" t="n"/>
      <c r="F54" s="2" t="n"/>
      <c r="H54" s="2" t="n"/>
      <c r="K54" t="str">
        <f>IF(OR(A54="",F54=""),"",IF(H54&lt;&gt;"",MAX(0,H54-F54),IF(TODAY()&gt;F54,TODAY()-F54,"")))</f>
        <v/>
      </c>
    </row>
    <row r="55">
      <c r="B55" s="2" t="n"/>
      <c r="F55" s="2" t="n"/>
      <c r="H55" s="2" t="n"/>
      <c r="K55" t="str">
        <f>IF(OR(A55="",F55=""),"",IF(H55&lt;&gt;"",MAX(0,H55-F55),IF(TODAY()&gt;F55,TODAY()-F55,"")))</f>
        <v/>
      </c>
    </row>
    <row r="56">
      <c r="B56" s="2" t="n"/>
      <c r="F56" s="2" t="n"/>
      <c r="H56" s="2" t="n"/>
      <c r="K56" t="str">
        <f>IF(OR(A56="",F56=""),"",IF(H56&lt;&gt;"",MAX(0,H56-F56),IF(TODAY()&gt;F56,TODAY()-F56,"")))</f>
        <v/>
      </c>
    </row>
    <row r="57">
      <c r="B57" s="2" t="n"/>
      <c r="F57" s="2" t="n"/>
      <c r="H57" s="2" t="n"/>
      <c r="K57" t="str">
        <f>IF(OR(A57="",F57=""),"",IF(H57&lt;&gt;"",MAX(0,H57-F57),IF(TODAY()&gt;F57,TODAY()-F57,"")))</f>
        <v/>
      </c>
    </row>
    <row r="58">
      <c r="B58" s="2" t="n"/>
      <c r="F58" s="2" t="n"/>
      <c r="H58" s="2" t="n"/>
      <c r="K58" t="str">
        <f>IF(OR(A58="",F58=""),"",IF(H58&lt;&gt;"",MAX(0,H58-F58),IF(TODAY()&gt;F58,TODAY()-F58,"")))</f>
        <v/>
      </c>
    </row>
    <row r="59">
      <c r="B59" s="2" t="n"/>
      <c r="F59" s="2" t="n"/>
      <c r="H59" s="2" t="n"/>
      <c r="K59" t="str">
        <f>IF(OR(A59="",F59=""),"",IF(H59&lt;&gt;"",MAX(0,H59-F59),IF(TODAY()&gt;F59,TODAY()-F59,"")))</f>
        <v/>
      </c>
    </row>
    <row r="60">
      <c r="B60" s="2" t="n"/>
      <c r="F60" s="2" t="n"/>
      <c r="H60" s="2" t="n"/>
      <c r="K60" t="str">
        <f>IF(OR(A60="",F60=""),"",IF(H60&lt;&gt;"",MAX(0,H60-F60),IF(TODAY()&gt;F60,TODAY()-F60,"")))</f>
        <v/>
      </c>
    </row>
    <row r="61">
      <c r="B61" s="2" t="n"/>
      <c r="F61" s="2" t="n"/>
      <c r="H61" s="2" t="n"/>
      <c r="K61" t="str">
        <f>IF(OR(A61="",F61=""),"",IF(H61&lt;&gt;"",MAX(0,H61-F61),IF(TODAY()&gt;F61,TODAY()-F61,"")))</f>
        <v/>
      </c>
    </row>
    <row r="62">
      <c r="B62" s="2" t="n"/>
      <c r="F62" s="2" t="n"/>
      <c r="H62" s="2" t="n"/>
      <c r="K62" t="str">
        <f>IF(OR(A62="",F62=""),"",IF(H62&lt;&gt;"",MAX(0,H62-F62),IF(TODAY()&gt;F62,TODAY()-F62,"")))</f>
        <v/>
      </c>
    </row>
    <row r="63">
      <c r="B63" s="2" t="n"/>
      <c r="F63" s="2" t="n"/>
      <c r="H63" s="2" t="n"/>
      <c r="K63" t="str">
        <f>IF(OR(A63="",F63=""),"",IF(H63&lt;&gt;"",MAX(0,H63-F63),IF(TODAY()&gt;F63,TODAY()-F63,"")))</f>
        <v/>
      </c>
    </row>
    <row r="64">
      <c r="B64" s="2" t="n"/>
      <c r="F64" s="2" t="n"/>
      <c r="H64" s="2" t="n"/>
      <c r="K64" t="str">
        <f>IF(OR(A64="",F64=""),"",IF(H64&lt;&gt;"",MAX(0,H64-F64),IF(TODAY()&gt;F64,TODAY()-F64,"")))</f>
        <v/>
      </c>
    </row>
    <row r="65">
      <c r="B65" s="2" t="n"/>
      <c r="F65" s="2" t="n"/>
      <c r="H65" s="2" t="n"/>
      <c r="K65" t="str">
        <f>IF(OR(A65="",F65=""),"",IF(H65&lt;&gt;"",MAX(0,H65-F65),IF(TODAY()&gt;F65,TODAY()-F65,"")))</f>
        <v/>
      </c>
    </row>
    <row r="66">
      <c r="B66" s="2" t="n"/>
      <c r="F66" s="2" t="n"/>
      <c r="H66" s="2" t="n"/>
      <c r="K66" t="str">
        <f>IF(OR(A66="",F66=""),"",IF(H66&lt;&gt;"",MAX(0,H66-F66),IF(TODAY()&gt;F66,TODAY()-F66,"")))</f>
        <v/>
      </c>
    </row>
    <row r="67">
      <c r="B67" s="2" t="n"/>
      <c r="F67" s="2" t="n"/>
      <c r="H67" s="2" t="n"/>
      <c r="K67" t="str">
        <f>IF(OR(A67="",F67=""),"",IF(H67&lt;&gt;"",MAX(0,H67-F67),IF(TODAY()&gt;F67,TODAY()-F67,"")))</f>
        <v/>
      </c>
    </row>
    <row r="68">
      <c r="B68" s="2" t="n"/>
      <c r="F68" s="2" t="n"/>
      <c r="H68" s="2" t="n"/>
      <c r="K68" t="str">
        <f>IF(OR(A68="",F68=""),"",IF(H68&lt;&gt;"",MAX(0,H68-F68),IF(TODAY()&gt;F68,TODAY()-F68,"")))</f>
        <v/>
      </c>
    </row>
    <row r="69">
      <c r="B69" s="2" t="n"/>
      <c r="F69" s="2" t="n"/>
      <c r="H69" s="2" t="n"/>
      <c r="K69" t="str">
        <f>IF(OR(A69="",F69=""),"",IF(H69&lt;&gt;"",MAX(0,H69-F69),IF(TODAY()&gt;F69,TODAY()-F69,"")))</f>
        <v/>
      </c>
    </row>
    <row r="70">
      <c r="B70" s="2" t="n"/>
      <c r="F70" s="2" t="n"/>
      <c r="H70" s="2" t="n"/>
      <c r="K70" t="str">
        <f>IF(OR(A70="",F70=""),"",IF(H70&lt;&gt;"",MAX(0,H70-F70),IF(TODAY()&gt;F70,TODAY()-F70,"")))</f>
        <v/>
      </c>
    </row>
    <row r="71">
      <c r="B71" s="2" t="n"/>
      <c r="F71" s="2" t="n"/>
      <c r="H71" s="2" t="n"/>
      <c r="K71" t="str">
        <f>IF(OR(A71="",F71=""),"",IF(H71&lt;&gt;"",MAX(0,H71-F71),IF(TODAY()&gt;F71,TODAY()-F71,"")))</f>
        <v/>
      </c>
    </row>
    <row r="72">
      <c r="B72" s="2" t="n"/>
      <c r="F72" s="2" t="n"/>
      <c r="H72" s="2" t="n"/>
      <c r="K72" t="str">
        <f>IF(OR(A72="",F72=""),"",IF(H72&lt;&gt;"",MAX(0,H72-F72),IF(TODAY()&gt;F72,TODAY()-F72,"")))</f>
        <v/>
      </c>
    </row>
    <row r="73">
      <c r="B73" s="2" t="n"/>
      <c r="F73" s="2" t="n"/>
      <c r="H73" s="2" t="n"/>
      <c r="K73" t="str">
        <f>IF(OR(A73="",F73=""),"",IF(H73&lt;&gt;"",MAX(0,H73-F73),IF(TODAY()&gt;F73,TODAY()-F73,"")))</f>
        <v/>
      </c>
    </row>
    <row r="74">
      <c r="B74" s="2" t="n"/>
      <c r="F74" s="2" t="n"/>
      <c r="H74" s="2" t="n"/>
      <c r="K74" t="str">
        <f>IF(OR(A74="",F74=""),"",IF(H74&lt;&gt;"",MAX(0,H74-F74),IF(TODAY()&gt;F74,TODAY()-F74,"")))</f>
        <v/>
      </c>
    </row>
    <row r="75">
      <c r="B75" s="2" t="n"/>
      <c r="F75" s="2" t="n"/>
      <c r="H75" s="2" t="n"/>
      <c r="K75" t="str">
        <f>IF(OR(A75="",F75=""),"",IF(H75&lt;&gt;"",MAX(0,H75-F75),IF(TODAY()&gt;F75,TODAY()-F75,"")))</f>
        <v/>
      </c>
    </row>
    <row r="76">
      <c r="B76" s="2" t="n"/>
      <c r="F76" s="2" t="n"/>
      <c r="H76" s="2" t="n"/>
      <c r="K76" t="str">
        <f>IF(OR(A76="",F76=""),"",IF(H76&lt;&gt;"",MAX(0,H76-F76),IF(TODAY()&gt;F76,TODAY()-F76,"")))</f>
        <v/>
      </c>
    </row>
    <row r="77">
      <c r="B77" s="2" t="n"/>
      <c r="F77" s="2" t="n"/>
      <c r="H77" s="2" t="n"/>
      <c r="K77" t="str">
        <f>IF(OR(A77="",F77=""),"",IF(H77&lt;&gt;"",MAX(0,H77-F77),IF(TODAY()&gt;F77,TODAY()-F77,"")))</f>
        <v/>
      </c>
    </row>
    <row r="78">
      <c r="B78" s="2" t="n"/>
      <c r="F78" s="2" t="n"/>
      <c r="H78" s="2" t="n"/>
      <c r="K78" t="str">
        <f>IF(OR(A78="",F78=""),"",IF(H78&lt;&gt;"",MAX(0,H78-F78),IF(TODAY()&gt;F78,TODAY()-F78,"")))</f>
        <v/>
      </c>
    </row>
    <row r="79">
      <c r="B79" s="2" t="n"/>
      <c r="F79" s="2" t="n"/>
      <c r="H79" s="2" t="n"/>
      <c r="K79" t="str">
        <f>IF(OR(A79="",F79=""),"",IF(H79&lt;&gt;"",MAX(0,H79-F79),IF(TODAY()&gt;F79,TODAY()-F79,"")))</f>
        <v/>
      </c>
    </row>
    <row r="80">
      <c r="B80" s="2" t="n"/>
      <c r="F80" s="2" t="n"/>
      <c r="H80" s="2" t="n"/>
      <c r="K80" t="str">
        <f>IF(OR(A80="",F80=""),"",IF(H80&lt;&gt;"",MAX(0,H80-F80),IF(TODAY()&gt;F80,TODAY()-F80,"")))</f>
        <v/>
      </c>
    </row>
    <row r="81">
      <c r="B81" s="2" t="n"/>
      <c r="F81" s="2" t="n"/>
      <c r="H81" s="2" t="n"/>
      <c r="K81" t="str">
        <f>IF(OR(A81="",F81=""),"",IF(H81&lt;&gt;"",MAX(0,H81-F81),IF(TODAY()&gt;F81,TODAY()-F81,"")))</f>
        <v/>
      </c>
    </row>
    <row r="82">
      <c r="B82" s="2" t="n"/>
      <c r="F82" s="2" t="n"/>
      <c r="H82" s="2" t="n"/>
      <c r="K82" t="str">
        <f>IF(OR(A82="",F82=""),"",IF(H82&lt;&gt;"",MAX(0,H82-F82),IF(TODAY()&gt;F82,TODAY()-F82,"")))</f>
        <v/>
      </c>
    </row>
    <row r="83">
      <c r="B83" s="2" t="n"/>
      <c r="F83" s="2" t="n"/>
      <c r="H83" s="2" t="n"/>
      <c r="K83" t="str">
        <f>IF(OR(A83="",F83=""),"",IF(H83&lt;&gt;"",MAX(0,H83-F83),IF(TODAY()&gt;F83,TODAY()-F83,"")))</f>
        <v/>
      </c>
    </row>
    <row r="84">
      <c r="B84" s="2" t="n"/>
      <c r="F84" s="2" t="n"/>
      <c r="H84" s="2" t="n"/>
      <c r="K84" t="str">
        <f>IF(OR(A84="",F84=""),"",IF(H84&lt;&gt;"",MAX(0,H84-F84),IF(TODAY()&gt;F84,TODAY()-F84,"")))</f>
        <v/>
      </c>
    </row>
    <row r="85">
      <c r="B85" s="2" t="n"/>
      <c r="F85" s="2" t="n"/>
      <c r="H85" s="2" t="n"/>
      <c r="K85" t="str">
        <f>IF(OR(A85="",F85=""),"",IF(H85&lt;&gt;"",MAX(0,H85-F85),IF(TODAY()&gt;F85,TODAY()-F85,"")))</f>
        <v/>
      </c>
    </row>
    <row r="86">
      <c r="B86" s="2" t="n"/>
      <c r="F86" s="2" t="n"/>
      <c r="H86" s="2" t="n"/>
      <c r="K86" t="str">
        <f>IF(OR(A86="",F86=""),"",IF(H86&lt;&gt;"",MAX(0,H86-F86),IF(TODAY()&gt;F86,TODAY()-F86,"")))</f>
        <v/>
      </c>
    </row>
    <row r="87">
      <c r="B87" s="2" t="n"/>
      <c r="F87" s="2" t="n"/>
      <c r="H87" s="2" t="n"/>
      <c r="K87" t="str">
        <f>IF(OR(A87="",F87=""),"",IF(H87&lt;&gt;"",MAX(0,H87-F87),IF(TODAY()&gt;F87,TODAY()-F87,"")))</f>
        <v/>
      </c>
    </row>
    <row r="88">
      <c r="B88" s="2" t="n"/>
      <c r="F88" s="2" t="n"/>
      <c r="H88" s="2" t="n"/>
      <c r="K88" t="str">
        <f>IF(OR(A88="",F88=""),"",IF(H88&lt;&gt;"",MAX(0,H88-F88),IF(TODAY()&gt;F88,TODAY()-F88,"")))</f>
        <v/>
      </c>
    </row>
    <row r="89">
      <c r="B89" s="2" t="n"/>
      <c r="F89" s="2" t="n"/>
      <c r="H89" s="2" t="n"/>
      <c r="K89" t="str">
        <f>IF(OR(A89="",F89=""),"",IF(H89&lt;&gt;"",MAX(0,H89-F89),IF(TODAY()&gt;F89,TODAY()-F89,"")))</f>
        <v/>
      </c>
    </row>
    <row r="90">
      <c r="B90" s="2" t="n"/>
      <c r="F90" s="2" t="n"/>
      <c r="H90" s="2" t="n"/>
      <c r="K90" t="str">
        <f>IF(OR(A90="",F90=""),"",IF(H90&lt;&gt;"",MAX(0,H90-F90),IF(TODAY()&gt;F90,TODAY()-F90,"")))</f>
        <v/>
      </c>
    </row>
    <row r="91">
      <c r="B91" s="2" t="n"/>
      <c r="F91" s="2" t="n"/>
      <c r="H91" s="2" t="n"/>
      <c r="K91" t="str">
        <f>IF(OR(A91="",F91=""),"",IF(H91&lt;&gt;"",MAX(0,H91-F91),IF(TODAY()&gt;F91,TODAY()-F91,"")))</f>
        <v/>
      </c>
    </row>
    <row r="92">
      <c r="B92" s="2" t="n"/>
      <c r="F92" s="2" t="n"/>
      <c r="H92" s="2" t="n"/>
      <c r="K92" t="str">
        <f>IF(OR(A92="",F92=""),"",IF(H92&lt;&gt;"",MAX(0,H92-F92),IF(TODAY()&gt;F92,TODAY()-F92,"")))</f>
        <v/>
      </c>
    </row>
    <row r="93">
      <c r="B93" s="2" t="n"/>
      <c r="F93" s="2" t="n"/>
      <c r="H93" s="2" t="n"/>
      <c r="K93" t="str">
        <f>IF(OR(A93="",F93=""),"",IF(H93&lt;&gt;"",MAX(0,H93-F93),IF(TODAY()&gt;F93,TODAY()-F93,"")))</f>
        <v/>
      </c>
    </row>
    <row r="94">
      <c r="B94" s="2" t="n"/>
      <c r="F94" s="2" t="n"/>
      <c r="H94" s="2" t="n"/>
      <c r="K94" t="str">
        <f>IF(OR(A94="",F94=""),"",IF(H94&lt;&gt;"",MAX(0,H94-F94),IF(TODAY()&gt;F94,TODAY()-F94,"")))</f>
        <v/>
      </c>
    </row>
    <row r="95">
      <c r="B95" s="2" t="n"/>
      <c r="F95" s="2" t="n"/>
      <c r="H95" s="2" t="n"/>
      <c r="K95" t="str">
        <f>IF(OR(A95="",F95=""),"",IF(H95&lt;&gt;"",MAX(0,H95-F95),IF(TODAY()&gt;F95,TODAY()-F95,"")))</f>
        <v/>
      </c>
    </row>
    <row r="96">
      <c r="B96" s="2" t="n"/>
      <c r="F96" s="2" t="n"/>
      <c r="H96" s="2" t="n"/>
      <c r="K96" t="str">
        <f>IF(OR(A96="",F96=""),"",IF(H96&lt;&gt;"",MAX(0,H96-F96),IF(TODAY()&gt;F96,TODAY()-F96,"")))</f>
        <v/>
      </c>
    </row>
    <row r="97">
      <c r="B97" s="2" t="n"/>
      <c r="F97" s="2" t="n"/>
      <c r="H97" s="2" t="n"/>
      <c r="K97" t="str">
        <f>IF(OR(A97="",F97=""),"",IF(H97&lt;&gt;"",MAX(0,H97-F97),IF(TODAY()&gt;F97,TODAY()-F97,"")))</f>
        <v/>
      </c>
    </row>
    <row r="98">
      <c r="B98" s="2" t="n"/>
      <c r="F98" s="2" t="n"/>
      <c r="H98" s="2" t="n"/>
      <c r="K98" t="str">
        <f>IF(OR(A98="",F98=""),"",IF(H98&lt;&gt;"",MAX(0,H98-F98),IF(TODAY()&gt;F98,TODAY()-F98,"")))</f>
        <v/>
      </c>
    </row>
    <row r="99">
      <c r="B99" s="2" t="n"/>
      <c r="F99" s="2" t="n"/>
      <c r="H99" s="2" t="n"/>
      <c r="K99" t="str">
        <f>IF(OR(A99="",F99=""),"",IF(H99&lt;&gt;"",MAX(0,H99-F99),IF(TODAY()&gt;F99,TODAY()-F99,"")))</f>
        <v/>
      </c>
    </row>
    <row r="100">
      <c r="B100" s="2" t="n"/>
      <c r="F100" s="2" t="n"/>
      <c r="H100" s="2" t="n"/>
      <c r="K100" t="str">
        <f>IF(OR(A100="",F100=""),"",IF(H100&lt;&gt;"",MAX(0,H100-F100),IF(TODAY()&gt;F100,TODAY()-F100,"")))</f>
        <v/>
      </c>
    </row>
    <row r="101">
      <c r="B101" s="2" t="n"/>
      <c r="F101" s="2" t="n"/>
      <c r="H101" s="2" t="n"/>
      <c r="K101" t="str">
        <f>IF(OR(A101="",F101=""),"",IF(H101&lt;&gt;"",MAX(0,H101-F101),IF(TODAY()&gt;F101,TODAY()-F101,"")))</f>
        <v/>
      </c>
    </row>
    <row r="102">
      <c r="B102" s="2" t="n"/>
      <c r="F102" s="2" t="n"/>
      <c r="H102" s="2" t="n"/>
      <c r="K102" t="str">
        <f>IF(OR(A102="",F102=""),"",IF(H102&lt;&gt;"",MAX(0,H102-F102),IF(TODAY()&gt;F102,TODAY()-F102,"")))</f>
        <v/>
      </c>
    </row>
    <row r="103">
      <c r="B103" s="2" t="n"/>
      <c r="F103" s="2" t="n"/>
      <c r="H103" s="2" t="n"/>
      <c r="K103" t="str">
        <f>IF(OR(A103="",F103=""),"",IF(H103&lt;&gt;"",MAX(0,H103-F103),IF(TODAY()&gt;F103,TODAY()-F103,"")))</f>
        <v/>
      </c>
    </row>
    <row r="104">
      <c r="B104" s="2" t="n"/>
      <c r="F104" s="2" t="n"/>
      <c r="H104" s="2" t="n"/>
      <c r="K104" t="str">
        <f>IF(OR(A104="",F104=""),"",IF(H104&lt;&gt;"",MAX(0,H104-F104),IF(TODAY()&gt;F104,TODAY()-F104,"")))</f>
        <v/>
      </c>
    </row>
    <row r="105">
      <c r="B105" s="2" t="n"/>
      <c r="F105" s="2" t="n"/>
      <c r="H105" s="2" t="n"/>
      <c r="K105" t="str">
        <f>IF(OR(A105="",F105=""),"",IF(H105&lt;&gt;"",MAX(0,H105-F105),IF(TODAY()&gt;F105,TODAY()-F105,"")))</f>
        <v/>
      </c>
    </row>
    <row r="106">
      <c r="B106" s="2" t="n"/>
      <c r="F106" s="2" t="n"/>
      <c r="H106" s="2" t="n"/>
      <c r="K106" t="str">
        <f>IF(OR(A106="",F106=""),"",IF(H106&lt;&gt;"",MAX(0,H106-F106),IF(TODAY()&gt;F106,TODAY()-F106,"")))</f>
        <v/>
      </c>
    </row>
    <row r="107">
      <c r="B107" s="2" t="n"/>
      <c r="F107" s="2" t="n"/>
      <c r="H107" s="2" t="n"/>
      <c r="K107" t="str">
        <f>IF(OR(A107="",F107=""),"",IF(H107&lt;&gt;"",MAX(0,H107-F107),IF(TODAY()&gt;F107,TODAY()-F107,"")))</f>
        <v/>
      </c>
    </row>
    <row r="108">
      <c r="B108" s="2" t="n"/>
      <c r="F108" s="2" t="n"/>
      <c r="H108" s="2" t="n"/>
      <c r="K108" t="str">
        <f>IF(OR(A108="",F108=""),"",IF(H108&lt;&gt;"",MAX(0,H108-F108),IF(TODAY()&gt;F108,TODAY()-F108,"")))</f>
        <v/>
      </c>
    </row>
    <row r="109">
      <c r="B109" s="2" t="n"/>
      <c r="F109" s="2" t="n"/>
      <c r="H109" s="2" t="n"/>
      <c r="K109" t="str">
        <f>IF(OR(A109="",F109=""),"",IF(H109&lt;&gt;"",MAX(0,H109-F109),IF(TODAY()&gt;F109,TODAY()-F109,"")))</f>
        <v/>
      </c>
    </row>
    <row r="110">
      <c r="B110" s="2" t="n"/>
      <c r="F110" s="2" t="n"/>
      <c r="H110" s="2" t="n"/>
      <c r="K110" t="str">
        <f>IF(OR(A110="",F110=""),"",IF(H110&lt;&gt;"",MAX(0,H110-F110),IF(TODAY()&gt;F110,TODAY()-F110,"")))</f>
        <v/>
      </c>
    </row>
    <row r="111">
      <c r="B111" s="2" t="n"/>
      <c r="F111" s="2" t="n"/>
      <c r="H111" s="2" t="n"/>
      <c r="K111" t="str">
        <f>IF(OR(A111="",F111=""),"",IF(H111&lt;&gt;"",MAX(0,H111-F111),IF(TODAY()&gt;F111,TODAY()-F111,"")))</f>
        <v/>
      </c>
    </row>
    <row r="112">
      <c r="B112" s="2" t="n"/>
      <c r="F112" s="2" t="n"/>
      <c r="H112" s="2" t="n"/>
      <c r="K112" t="str">
        <f>IF(OR(A112="",F112=""),"",IF(H112&lt;&gt;"",MAX(0,H112-F112),IF(TODAY()&gt;F112,TODAY()-F112,"")))</f>
        <v/>
      </c>
    </row>
    <row r="113">
      <c r="B113" s="2" t="n"/>
      <c r="F113" s="2" t="n"/>
      <c r="H113" s="2" t="n"/>
      <c r="K113" t="str">
        <f>IF(OR(A113="",F113=""),"",IF(H113&lt;&gt;"",MAX(0,H113-F113),IF(TODAY()&gt;F113,TODAY()-F113,"")))</f>
        <v/>
      </c>
    </row>
    <row r="114">
      <c r="B114" s="2" t="n"/>
      <c r="F114" s="2" t="n"/>
      <c r="H114" s="2" t="n"/>
      <c r="K114" t="str">
        <f>IF(OR(A114="",F114=""),"",IF(H114&lt;&gt;"",MAX(0,H114-F114),IF(TODAY()&gt;F114,TODAY()-F114,"")))</f>
        <v/>
      </c>
    </row>
    <row r="115">
      <c r="B115" s="2" t="n"/>
      <c r="F115" s="2" t="n"/>
      <c r="H115" s="2" t="n"/>
      <c r="K115" t="str">
        <f>IF(OR(A115="",F115=""),"",IF(H115&lt;&gt;"",MAX(0,H115-F115),IF(TODAY()&gt;F115,TODAY()-F115,"")))</f>
        <v/>
      </c>
    </row>
    <row r="116">
      <c r="B116" s="2" t="n"/>
      <c r="F116" s="2" t="n"/>
      <c r="H116" s="2" t="n"/>
      <c r="K116" t="str">
        <f>IF(OR(A116="",F116=""),"",IF(H116&lt;&gt;"",MAX(0,H116-F116),IF(TODAY()&gt;F116,TODAY()-F116,"")))</f>
        <v/>
      </c>
    </row>
    <row r="117">
      <c r="B117" s="2" t="n"/>
      <c r="F117" s="2" t="n"/>
      <c r="H117" s="2" t="n"/>
      <c r="K117" t="str">
        <f>IF(OR(A117="",F117=""),"",IF(H117&lt;&gt;"",MAX(0,H117-F117),IF(TODAY()&gt;F117,TODAY()-F117,"")))</f>
        <v/>
      </c>
    </row>
    <row r="118">
      <c r="B118" s="2" t="n"/>
      <c r="F118" s="2" t="n"/>
      <c r="H118" s="2" t="n"/>
      <c r="K118" t="str">
        <f>IF(OR(A118="",F118=""),"",IF(H118&lt;&gt;"",MAX(0,H118-F118),IF(TODAY()&gt;F118,TODAY()-F118,"")))</f>
        <v/>
      </c>
    </row>
    <row r="119">
      <c r="B119" s="2" t="n"/>
      <c r="F119" s="2" t="n"/>
      <c r="H119" s="2" t="n"/>
      <c r="K119" t="str">
        <f>IF(OR(A119="",F119=""),"",IF(H119&lt;&gt;"",MAX(0,H119-F119),IF(TODAY()&gt;F119,TODAY()-F119,"")))</f>
        <v/>
      </c>
    </row>
    <row r="120">
      <c r="B120" s="2" t="n"/>
      <c r="F120" s="2" t="n"/>
      <c r="H120" s="2" t="n"/>
      <c r="K120" t="str">
        <f>IF(OR(A120="",F120=""),"",IF(H120&lt;&gt;"",MAX(0,H120-F120),IF(TODAY()&gt;F120,TODAY()-F120,"")))</f>
        <v/>
      </c>
    </row>
    <row r="121">
      <c r="B121" s="2" t="n"/>
      <c r="F121" s="2" t="n"/>
      <c r="H121" s="2" t="n"/>
      <c r="K121" t="str">
        <f>IF(OR(A121="",F121=""),"",IF(H121&lt;&gt;"",MAX(0,H121-F121),IF(TODAY()&gt;F121,TODAY()-F121,"")))</f>
        <v/>
      </c>
    </row>
    <row r="122">
      <c r="B122" s="2" t="n"/>
      <c r="F122" s="2" t="n"/>
      <c r="H122" s="2" t="n"/>
      <c r="K122" t="str">
        <f>IF(OR(A122="",F122=""),"",IF(H122&lt;&gt;"",MAX(0,H122-F122),IF(TODAY()&gt;F122,TODAY()-F122,"")))</f>
        <v/>
      </c>
    </row>
    <row r="123">
      <c r="B123" s="2" t="n"/>
      <c r="F123" s="2" t="n"/>
      <c r="H123" s="2" t="n"/>
      <c r="K123" t="str">
        <f>IF(OR(A123="",F123=""),"",IF(H123&lt;&gt;"",MAX(0,H123-F123),IF(TODAY()&gt;F123,TODAY()-F123,"")))</f>
        <v/>
      </c>
    </row>
    <row r="124">
      <c r="B124" s="2" t="n"/>
      <c r="F124" s="2" t="n"/>
      <c r="H124" s="2" t="n"/>
      <c r="K124" t="str">
        <f>IF(OR(A124="",F124=""),"",IF(H124&lt;&gt;"",MAX(0,H124-F124),IF(TODAY()&gt;F124,TODAY()-F124,"")))</f>
        <v/>
      </c>
    </row>
    <row r="125">
      <c r="B125" s="2" t="n"/>
      <c r="F125" s="2" t="n"/>
      <c r="H125" s="2" t="n"/>
      <c r="K125" t="str">
        <f>IF(OR(A125="",F125=""),"",IF(H125&lt;&gt;"",MAX(0,H125-F125),IF(TODAY()&gt;F125,TODAY()-F125,"")))</f>
        <v/>
      </c>
    </row>
    <row r="126">
      <c r="B126" s="2" t="n"/>
      <c r="F126" s="2" t="n"/>
      <c r="H126" s="2" t="n"/>
      <c r="K126" t="str">
        <f>IF(OR(A126="",F126=""),"",IF(H126&lt;&gt;"",MAX(0,H126-F126),IF(TODAY()&gt;F126,TODAY()-F126,"")))</f>
        <v/>
      </c>
    </row>
    <row r="127">
      <c r="B127" s="2" t="n"/>
      <c r="F127" s="2" t="n"/>
      <c r="H127" s="2" t="n"/>
      <c r="K127" t="str">
        <f>IF(OR(A127="",F127=""),"",IF(H127&lt;&gt;"",MAX(0,H127-F127),IF(TODAY()&gt;F127,TODAY()-F127,"")))</f>
        <v/>
      </c>
    </row>
    <row r="128">
      <c r="B128" s="2" t="n"/>
      <c r="F128" s="2" t="n"/>
      <c r="H128" s="2" t="n"/>
      <c r="K128" t="str">
        <f>IF(OR(A128="",F128=""),"",IF(H128&lt;&gt;"",MAX(0,H128-F128),IF(TODAY()&gt;F128,TODAY()-F128,"")))</f>
        <v/>
      </c>
    </row>
    <row r="129">
      <c r="B129" s="2" t="n"/>
      <c r="F129" s="2" t="n"/>
      <c r="H129" s="2" t="n"/>
      <c r="K129" t="str">
        <f>IF(OR(A129="",F129=""),"",IF(H129&lt;&gt;"",MAX(0,H129-F129),IF(TODAY()&gt;F129,TODAY()-F129,"")))</f>
        <v/>
      </c>
    </row>
    <row r="130">
      <c r="B130" s="2" t="n"/>
      <c r="F130" s="2" t="n"/>
      <c r="H130" s="2" t="n"/>
      <c r="K130" t="str">
        <f>IF(OR(A130="",F130=""),"",IF(H130&lt;&gt;"",MAX(0,H130-F130),IF(TODAY()&gt;F130,TODAY()-F130,"")))</f>
        <v/>
      </c>
    </row>
    <row r="131">
      <c r="B131" s="2" t="n"/>
      <c r="F131" s="2" t="n"/>
      <c r="H131" s="2" t="n"/>
      <c r="K131" t="str">
        <f>IF(OR(A131="",F131=""),"",IF(H131&lt;&gt;"",MAX(0,H131-F131),IF(TODAY()&gt;F131,TODAY()-F131,"")))</f>
        <v/>
      </c>
    </row>
    <row r="132">
      <c r="B132" s="2" t="n"/>
      <c r="F132" s="2" t="n"/>
      <c r="H132" s="2" t="n"/>
      <c r="K132" t="str">
        <f>IF(OR(A132="",F132=""),"",IF(H132&lt;&gt;"",MAX(0,H132-F132),IF(TODAY()&gt;F132,TODAY()-F132,"")))</f>
        <v/>
      </c>
    </row>
    <row r="133">
      <c r="B133" s="2" t="n"/>
      <c r="F133" s="2" t="n"/>
      <c r="H133" s="2" t="n"/>
      <c r="K133" t="str">
        <f>IF(OR(A133="",F133=""),"",IF(H133&lt;&gt;"",MAX(0,H133-F133),IF(TODAY()&gt;F133,TODAY()-F133,"")))</f>
        <v/>
      </c>
    </row>
    <row r="134">
      <c r="B134" s="2" t="n"/>
      <c r="F134" s="2" t="n"/>
      <c r="H134" s="2" t="n"/>
      <c r="K134" t="str">
        <f>IF(OR(A134="",F134=""),"",IF(H134&lt;&gt;"",MAX(0,H134-F134),IF(TODAY()&gt;F134,TODAY()-F134,"")))</f>
        <v/>
      </c>
    </row>
    <row r="135">
      <c r="B135" s="2" t="n"/>
      <c r="F135" s="2" t="n"/>
      <c r="H135" s="2" t="n"/>
      <c r="K135" t="str">
        <f>IF(OR(A135="",F135=""),"",IF(H135&lt;&gt;"",MAX(0,H135-F135),IF(TODAY()&gt;F135,TODAY()-F135,"")))</f>
        <v/>
      </c>
    </row>
    <row r="136">
      <c r="B136" s="2" t="n"/>
      <c r="F136" s="2" t="n"/>
      <c r="H136" s="2" t="n"/>
      <c r="K136" t="str">
        <f>IF(OR(A136="",F136=""),"",IF(H136&lt;&gt;"",MAX(0,H136-F136),IF(TODAY()&gt;F136,TODAY()-F136,"")))</f>
        <v/>
      </c>
    </row>
    <row r="137">
      <c r="B137" s="2" t="n"/>
      <c r="F137" s="2" t="n"/>
      <c r="H137" s="2" t="n"/>
      <c r="K137" t="str">
        <f>IF(OR(A137="",F137=""),"",IF(H137&lt;&gt;"",MAX(0,H137-F137),IF(TODAY()&gt;F137,TODAY()-F137,"")))</f>
        <v/>
      </c>
    </row>
    <row r="138">
      <c r="B138" s="2" t="n"/>
      <c r="F138" s="2" t="n"/>
      <c r="H138" s="2" t="n"/>
      <c r="K138" t="str">
        <f>IF(OR(A138="",F138=""),"",IF(H138&lt;&gt;"",MAX(0,H138-F138),IF(TODAY()&gt;F138,TODAY()-F138,"")))</f>
        <v/>
      </c>
    </row>
    <row r="139">
      <c r="B139" s="2" t="n"/>
      <c r="F139" s="2" t="n"/>
      <c r="H139" s="2" t="n"/>
      <c r="K139" t="str">
        <f>IF(OR(A139="",F139=""),"",IF(H139&lt;&gt;"",MAX(0,H139-F139),IF(TODAY()&gt;F139,TODAY()-F139,"")))</f>
        <v/>
      </c>
    </row>
    <row r="140">
      <c r="B140" s="2" t="n"/>
      <c r="F140" s="2" t="n"/>
      <c r="H140" s="2" t="n"/>
      <c r="K140" t="str">
        <f>IF(OR(A140="",F140=""),"",IF(H140&lt;&gt;"",MAX(0,H140-F140),IF(TODAY()&gt;F140,TODAY()-F140,"")))</f>
        <v/>
      </c>
    </row>
    <row r="141">
      <c r="B141" s="2" t="n"/>
      <c r="F141" s="2" t="n"/>
      <c r="H141" s="2" t="n"/>
      <c r="K141" t="str">
        <f>IF(OR(A141="",F141=""),"",IF(H141&lt;&gt;"",MAX(0,H141-F141),IF(TODAY()&gt;F141,TODAY()-F141,"")))</f>
        <v/>
      </c>
    </row>
    <row r="142">
      <c r="B142" s="2" t="n"/>
      <c r="F142" s="2" t="n"/>
      <c r="H142" s="2" t="n"/>
      <c r="K142" t="str">
        <f>IF(OR(A142="",F142=""),"",IF(H142&lt;&gt;"",MAX(0,H142-F142),IF(TODAY()&gt;F142,TODAY()-F142,"")))</f>
        <v/>
      </c>
    </row>
    <row r="143">
      <c r="B143" s="2" t="n"/>
      <c r="F143" s="2" t="n"/>
      <c r="H143" s="2" t="n"/>
      <c r="K143" t="str">
        <f>IF(OR(A143="",F143=""),"",IF(H143&lt;&gt;"",MAX(0,H143-F143),IF(TODAY()&gt;F143,TODAY()-F143,"")))</f>
        <v/>
      </c>
    </row>
    <row r="144">
      <c r="B144" s="2" t="n"/>
      <c r="F144" s="2" t="n"/>
      <c r="H144" s="2" t="n"/>
      <c r="K144" t="str">
        <f>IF(OR(A144="",F144=""),"",IF(H144&lt;&gt;"",MAX(0,H144-F144),IF(TODAY()&gt;F144,TODAY()-F144,"")))</f>
        <v/>
      </c>
    </row>
    <row r="145">
      <c r="B145" s="2" t="n"/>
      <c r="F145" s="2" t="n"/>
      <c r="H145" s="2" t="n"/>
      <c r="K145" t="str">
        <f>IF(OR(A145="",F145=""),"",IF(H145&lt;&gt;"",MAX(0,H145-F145),IF(TODAY()&gt;F145,TODAY()-F145,"")))</f>
        <v/>
      </c>
    </row>
    <row r="146">
      <c r="B146" s="2" t="n"/>
      <c r="F146" s="2" t="n"/>
      <c r="H146" s="2" t="n"/>
      <c r="K146" t="str">
        <f>IF(OR(A146="",F146=""),"",IF(H146&lt;&gt;"",MAX(0,H146-F146),IF(TODAY()&gt;F146,TODAY()-F146,"")))</f>
        <v/>
      </c>
    </row>
    <row r="147">
      <c r="B147" s="2" t="n"/>
      <c r="F147" s="2" t="n"/>
      <c r="H147" s="2" t="n"/>
      <c r="K147" t="str">
        <f>IF(OR(A147="",F147=""),"",IF(H147&lt;&gt;"",MAX(0,H147-F147),IF(TODAY()&gt;F147,TODAY()-F147,"")))</f>
        <v/>
      </c>
    </row>
    <row r="148">
      <c r="B148" s="2" t="n"/>
      <c r="F148" s="2" t="n"/>
      <c r="H148" s="2" t="n"/>
      <c r="K148" t="str">
        <f>IF(OR(A148="",F148=""),"",IF(H148&lt;&gt;"",MAX(0,H148-F148),IF(TODAY()&gt;F148,TODAY()-F148,"")))</f>
        <v/>
      </c>
    </row>
    <row r="149">
      <c r="B149" s="2" t="n"/>
      <c r="F149" s="2" t="n"/>
      <c r="H149" s="2" t="n"/>
      <c r="K149" t="str">
        <f>IF(OR(A149="",F149=""),"",IF(H149&lt;&gt;"",MAX(0,H149-F149),IF(TODAY()&gt;F149,TODAY()-F149,"")))</f>
        <v/>
      </c>
    </row>
    <row r="150">
      <c r="B150" s="2" t="n"/>
      <c r="F150" s="2" t="n"/>
      <c r="H150" s="2" t="n"/>
      <c r="K150" t="str">
        <f>IF(OR(A150="",F150=""),"",IF(H150&lt;&gt;"",MAX(0,H150-F150),IF(TODAY()&gt;F150,TODAY()-F150,"")))</f>
        <v/>
      </c>
    </row>
    <row r="151">
      <c r="B151" s="2" t="n"/>
      <c r="F151" s="2" t="n"/>
      <c r="H151" s="2" t="n"/>
      <c r="K151" t="str">
        <f>IF(OR(A151="",F151=""),"",IF(H151&lt;&gt;"",MAX(0,H151-F151),IF(TODAY()&gt;F151,TODAY()-F151,"")))</f>
        <v/>
      </c>
    </row>
    <row r="152">
      <c r="B152" s="2" t="n"/>
      <c r="F152" s="2" t="n"/>
      <c r="H152" s="2" t="n"/>
      <c r="K152" t="str">
        <f>IF(OR(A152="",F152=""),"",IF(H152&lt;&gt;"",MAX(0,H152-F152),IF(TODAY()&gt;F152,TODAY()-F152,"")))</f>
        <v/>
      </c>
    </row>
    <row r="153">
      <c r="B153" s="2" t="n"/>
      <c r="F153" s="2" t="n"/>
      <c r="H153" s="2" t="n"/>
      <c r="K153" t="str">
        <f>IF(OR(A153="",F153=""),"",IF(H153&lt;&gt;"",MAX(0,H153-F153),IF(TODAY()&gt;F153,TODAY()-F153,"")))</f>
        <v/>
      </c>
    </row>
    <row r="154">
      <c r="B154" s="2" t="n"/>
      <c r="F154" s="2" t="n"/>
      <c r="H154" s="2" t="n"/>
      <c r="K154" t="str">
        <f>IF(OR(A154="",F154=""),"",IF(H154&lt;&gt;"",MAX(0,H154-F154),IF(TODAY()&gt;F154,TODAY()-F154,"")))</f>
        <v/>
      </c>
    </row>
    <row r="155">
      <c r="B155" s="2" t="n"/>
      <c r="F155" s="2" t="n"/>
      <c r="H155" s="2" t="n"/>
      <c r="K155" t="str">
        <f>IF(OR(A155="",F155=""),"",IF(H155&lt;&gt;"",MAX(0,H155-F155),IF(TODAY()&gt;F155,TODAY()-F155,"")))</f>
        <v/>
      </c>
    </row>
    <row r="156">
      <c r="B156" s="2" t="n"/>
      <c r="F156" s="2" t="n"/>
      <c r="H156" s="2" t="n"/>
      <c r="K156" t="str">
        <f>IF(OR(A156="",F156=""),"",IF(H156&lt;&gt;"",MAX(0,H156-F156),IF(TODAY()&gt;F156,TODAY()-F156,"")))</f>
        <v/>
      </c>
    </row>
    <row r="157">
      <c r="B157" s="2" t="n"/>
      <c r="F157" s="2" t="n"/>
      <c r="H157" s="2" t="n"/>
      <c r="K157" t="str">
        <f>IF(OR(A157="",F157=""),"",IF(H157&lt;&gt;"",MAX(0,H157-F157),IF(TODAY()&gt;F157,TODAY()-F157,"")))</f>
        <v/>
      </c>
    </row>
    <row r="158">
      <c r="B158" s="2" t="n"/>
      <c r="F158" s="2" t="n"/>
      <c r="H158" s="2" t="n"/>
      <c r="K158" t="str">
        <f>IF(OR(A158="",F158=""),"",IF(H158&lt;&gt;"",MAX(0,H158-F158),IF(TODAY()&gt;F158,TODAY()-F158,"")))</f>
        <v/>
      </c>
    </row>
    <row r="159">
      <c r="B159" s="2" t="n"/>
      <c r="F159" s="2" t="n"/>
      <c r="H159" s="2" t="n"/>
      <c r="K159" t="str">
        <f>IF(OR(A159="",F159=""),"",IF(H159&lt;&gt;"",MAX(0,H159-F159),IF(TODAY()&gt;F159,TODAY()-F159,"")))</f>
        <v/>
      </c>
    </row>
    <row r="160">
      <c r="B160" s="2" t="n"/>
      <c r="F160" s="2" t="n"/>
      <c r="H160" s="2" t="n"/>
      <c r="K160" t="str">
        <f>IF(OR(A160="",F160=""),"",IF(H160&lt;&gt;"",MAX(0,H160-F160),IF(TODAY()&gt;F160,TODAY()-F160,"")))</f>
        <v/>
      </c>
    </row>
    <row r="161">
      <c r="B161" s="2" t="n"/>
      <c r="F161" s="2" t="n"/>
      <c r="H161" s="2" t="n"/>
      <c r="K161" t="str">
        <f>IF(OR(A161="",F161=""),"",IF(H161&lt;&gt;"",MAX(0,H161-F161),IF(TODAY()&gt;F161,TODAY()-F161,"")))</f>
        <v/>
      </c>
    </row>
    <row r="162">
      <c r="B162" s="2" t="n"/>
      <c r="F162" s="2" t="n"/>
      <c r="H162" s="2" t="n"/>
      <c r="K162" t="str">
        <f>IF(OR(A162="",F162=""),"",IF(H162&lt;&gt;"",MAX(0,H162-F162),IF(TODAY()&gt;F162,TODAY()-F162,"")))</f>
        <v/>
      </c>
    </row>
    <row r="163">
      <c r="B163" s="2" t="n"/>
      <c r="F163" s="2" t="n"/>
      <c r="H163" s="2" t="n"/>
      <c r="K163" t="str">
        <f>IF(OR(A163="",F163=""),"",IF(H163&lt;&gt;"",MAX(0,H163-F163),IF(TODAY()&gt;F163,TODAY()-F163,"")))</f>
        <v/>
      </c>
    </row>
  </sheetData>
  <conditionalFormatting sqref="A2:K163">
    <cfRule type="expression" priority="1" dxfId="0">
      <formula>AND(ISNUMBER($K2),$K2&gt;0)</formula>
    </cfRule>
  </conditionalFormatting>
  <dataValidations count="2">
    <dataValidation sqref="G2:G163" showDropDown="0" showInputMessage="0" showErrorMessage="0" allowBlank="1" type="list">
      <formula1>"New,In production,Ready,Shipped,Delivered,Cancelled"</formula1>
    </dataValidation>
    <dataValidation sqref="J2:J163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Measure</t>
        </is>
      </c>
      <c r="B1" s="1" t="inlineStr">
        <is>
          <t>Value</t>
        </is>
      </c>
    </row>
    <row r="2">
      <c r="A2" t="inlineStr">
        <is>
          <t>Orders</t>
        </is>
      </c>
      <c r="B2">
        <f>COUNTA(Orders!A2:A163)</f>
        <v>12</v>
      </c>
    </row>
    <row r="3">
      <c r="A3" t="inlineStr">
        <is>
          <t>Open (not out yet)</t>
        </is>
      </c>
      <c r="B3">
        <f>COUNTIFS(Orders!A2:A163,"&lt;&gt;",Orders!H2:H163,"")-COUNTIF(Orders!G2:G163,"Cancelled")</f>
        <v>6</v>
      </c>
    </row>
    <row r="4">
      <c r="A4" t="inlineStr">
        <is>
          <t>Open and past the promised date</t>
        </is>
      </c>
      <c r="B4">
        <f>COUNTIFS(Orders!H2:H163,"",Orders!K2:K163,"&gt;0")</f>
        <v>0</v>
      </c>
    </row>
    <row r="5">
      <c r="A5" t="inlineStr">
        <is>
          <t>Out</t>
        </is>
      </c>
      <c r="B5">
        <f>COUNT(Orders!H2:H163)</f>
        <v>6</v>
      </c>
    </row>
    <row r="6">
      <c r="A6" t="inlineStr">
        <is>
          <t>Out on time</t>
        </is>
      </c>
      <c r="B6">
        <f>SUMPRODUCT((Orders!H2:H163&lt;&gt;"")*(Orders!H2:H163&lt;=Orders!F2:F163))</f>
        <v>4</v>
      </c>
    </row>
    <row r="7">
      <c r="A7" t="inlineStr">
        <is>
          <t>On-time rate</t>
        </is>
      </c>
      <c r="B7" s="3">
        <f>IF(B5=0,"",B6/B5)</f>
        <v>0.666666666666667</v>
      </c>
    </row>
    <row r="8">
      <c r="A8" t="inlineStr">
        <is>
          <t>Unpaid</t>
        </is>
      </c>
      <c r="B8">
        <f>COUNTIF(Orders!J2:J163,"No")</f>
        <v>2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Order tracking spreadsheet</t>
        </is>
      </c>
    </row>
    <row r="2" ht="15" customHeight="1">
      <c r="A2" s="5" t="inlineStr">
        <is>
          <t>From the article: https://www.tarostack.com/articles/order-tracking-spreadsheet-template</t>
        </is>
      </c>
    </row>
    <row r="3" ht="15" customHeight="1">
      <c r="A3" s="5" t="inlineStr"/>
    </row>
    <row r="4" ht="45" customHeight="1">
      <c r="A4" s="5" t="inlineStr">
        <is>
          <t>Orders: one row per order: number, date, customer, channel, items, promised date, status, the date it went out, tracking and paid. Days late fills in: for an order that's out, how many days after the promised date; for one that isn't, how many days past it today. Late rows turn red.</t>
        </is>
      </c>
    </row>
    <row r="5" ht="30" customHeight="1">
      <c r="A5" s="5" t="inlineStr">
        <is>
          <t>Summary: orders, open orders, open orders past their promised date, orders out, out on time, the on-time rate and unpaid orders.</t>
        </is>
      </c>
    </row>
    <row r="6" ht="15" customHeight="1">
      <c r="A6" s="5" t="inlineStr">
        <is>
          <t>The example is the article's made-up Utah cookie bakery's holiday preorders.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