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0" customWidth="1" min="4" max="4"/>
    <col width="12" customWidth="1" min="5" max="5"/>
    <col width="56" customWidth="1" min="6" max="6"/>
    <col width="32" customWidth="1" min="7" max="7"/>
  </cols>
  <sheetData>
    <row r="1" ht="30" customHeight="1">
      <c r="A1" s="1" t="inlineStr">
        <is>
          <t>Item</t>
        </is>
      </c>
      <c r="B1" s="1" t="inlineStr">
        <is>
          <t>Reference amount, g</t>
        </is>
      </c>
      <c r="C1" s="1" t="inlineStr">
        <is>
          <t>Unit weight, g</t>
        </is>
      </c>
      <c r="D1" s="1" t="inlineStr">
        <is>
          <t>Sold singly?</t>
        </is>
      </c>
      <c r="E1" s="1" t="inlineStr">
        <is>
          <t>% of reference amount</t>
        </is>
      </c>
      <c r="F1" s="1" t="inlineStr">
        <is>
          <t>Serving size rule</t>
        </is>
      </c>
      <c r="G1" s="1" t="inlineStr">
        <is>
          <t>Second column?</t>
        </is>
      </c>
    </row>
    <row r="2">
      <c r="A2" t="inlineStr">
        <is>
          <t>Chocolate chip cookie</t>
        </is>
      </c>
      <c r="B2" t="n">
        <v>30</v>
      </c>
      <c r="C2" t="n">
        <v>45</v>
      </c>
      <c r="D2" t="inlineStr">
        <is>
          <t>Yes</t>
        </is>
      </c>
      <c r="E2" s="2">
        <f>IF(OR(A2="",B2="",C2=""),"",C2/B2)</f>
        <v>1.5</v>
      </c>
      <c r="F2" t="str">
        <f>IF(E2="","",IF(E2&lt;=0.5,"Whole units closest to "&amp;B2&amp;" g: "&amp;ROUND(B2/C2,0)&amp;" units",IF(E2&lt;0.67,"One unit or two",IF(E2&lt;2,"One unit",IF(E2&lt;=3,"The amount closest to "&amp;B2&amp;" g","Over 300%: the amount closest to the reference amount")))))</f>
        <v>One unit</v>
      </c>
      <c r="G2" t="str">
        <f>IF(E2="","",IF(AND(E2&gt;=2,E2&lt;=3),IF(D2="Yes","Yes: per serving and per package","Yes: per serving and per unit"),"No"))</f>
        <v>No</v>
      </c>
    </row>
    <row r="3">
      <c r="A3" t="inlineStr">
        <is>
          <t>Giant cookie</t>
        </is>
      </c>
      <c r="B3" t="n">
        <v>30</v>
      </c>
      <c r="C3" t="n">
        <v>85</v>
      </c>
      <c r="D3" t="inlineStr">
        <is>
          <t>Yes</t>
        </is>
      </c>
      <c r="E3" s="2">
        <f>IF(OR(A3="",B3="",C3=""),"",C3/B3)</f>
        <v>2.83333333333333</v>
      </c>
      <c r="F3" t="str">
        <f>IF(E3="","",IF(E3&lt;=0.5,"Whole units closest to "&amp;B3&amp;" g: "&amp;ROUND(B3/C3,0)&amp;" units",IF(E3&lt;0.67,"One unit or two",IF(E3&lt;2,"One unit",IF(E3&lt;=3,"The amount closest to "&amp;B3&amp;" g","Over 300%: the amount closest to the reference amount")))))</f>
        <v>The amount closest to 30 g</v>
      </c>
      <c r="G3" t="str">
        <f>IF(E3="","",IF(AND(E3&gt;=2,E3&lt;=3),IF(D3="Yes","Yes: per serving and per package","Yes: per serving and per unit"),"No"))</f>
        <v>Yes: per serving and per package</v>
      </c>
    </row>
    <row r="4">
      <c r="A4" t="inlineStr">
        <is>
          <t>Mini cookies, bag of 12</t>
        </is>
      </c>
      <c r="B4" t="n">
        <v>30</v>
      </c>
      <c r="C4" t="n">
        <v>14</v>
      </c>
      <c r="D4" t="inlineStr">
        <is>
          <t>No</t>
        </is>
      </c>
      <c r="E4" s="2">
        <f>IF(OR(A4="",B4="",C4=""),"",C4/B4)</f>
        <v>0.466666666666667</v>
      </c>
      <c r="F4" t="str">
        <f>IF(E4="","",IF(E4&lt;=0.5,"Whole units closest to "&amp;B4&amp;" g: "&amp;ROUND(B4/C4,0)&amp;" units",IF(E4&lt;0.67,"One unit or two",IF(E4&lt;2,"One unit",IF(E4&lt;=3,"The amount closest to "&amp;B4&amp;" g","Over 300%: the amount closest to the reference amount")))))</f>
        <v>Whole units closest to 30 g: 2 units</v>
      </c>
      <c r="G4" t="str">
        <f>IF(E4="","",IF(AND(E4&gt;=2,E4&lt;=3),IF(D4="Yes","Yes: per serving and per package","Yes: per serving and per unit"),"No"))</f>
        <v>No</v>
      </c>
    </row>
    <row r="5">
      <c r="A5" t="inlineStr">
        <is>
          <t>Blueberry muffin</t>
        </is>
      </c>
      <c r="B5" t="n">
        <v>110</v>
      </c>
      <c r="C5" t="n">
        <v>140</v>
      </c>
      <c r="D5" t="inlineStr">
        <is>
          <t>Yes</t>
        </is>
      </c>
      <c r="E5" s="2">
        <f>IF(OR(A5="",B5="",C5=""),"",C5/B5)</f>
        <v>1.27272727272727</v>
      </c>
      <c r="F5" t="str">
        <f>IF(E5="","",IF(E5&lt;=0.5,"Whole units closest to "&amp;B5&amp;" g: "&amp;ROUND(B5/C5,0)&amp;" units",IF(E5&lt;0.67,"One unit or two",IF(E5&lt;2,"One unit",IF(E5&lt;=3,"The amount closest to "&amp;B5&amp;" g","Over 300%: the amount closest to the reference amount")))))</f>
        <v>One unit</v>
      </c>
      <c r="G5" t="str">
        <f>IF(E5="","",IF(AND(E5&gt;=2,E5&lt;=3),IF(D5="Yes","Yes: per serving and per package","Yes: per serving and per unit"),"No"))</f>
        <v>No</v>
      </c>
    </row>
    <row r="6">
      <c r="A6" t="inlineStr">
        <is>
          <t>Jumbo muffin</t>
        </is>
      </c>
      <c r="B6" t="n">
        <v>110</v>
      </c>
      <c r="C6" t="n">
        <v>240</v>
      </c>
      <c r="D6" t="inlineStr">
        <is>
          <t>Yes</t>
        </is>
      </c>
      <c r="E6" s="2">
        <f>IF(OR(A6="",B6="",C6=""),"",C6/B6)</f>
        <v>2.18181818181818</v>
      </c>
      <c r="F6" t="str">
        <f>IF(E6="","",IF(E6&lt;=0.5,"Whole units closest to "&amp;B6&amp;" g: "&amp;ROUND(B6/C6,0)&amp;" units",IF(E6&lt;0.67,"One unit or two",IF(E6&lt;2,"One unit",IF(E6&lt;=3,"The amount closest to "&amp;B6&amp;" g","Over 300%: the amount closest to the reference amount")))))</f>
        <v>The amount closest to 110 g</v>
      </c>
      <c r="G6" t="str">
        <f>IF(E6="","",IF(AND(E6&gt;=2,E6&lt;=3),IF(D6="Yes","Yes: per serving and per package","Yes: per serving and per unit"),"No"))</f>
        <v>Yes: per serving and per package</v>
      </c>
    </row>
    <row r="7">
      <c r="A7" t="inlineStr">
        <is>
          <t>Fudge brownie</t>
        </is>
      </c>
      <c r="B7" t="n">
        <v>40</v>
      </c>
      <c r="C7" t="n">
        <v>120</v>
      </c>
      <c r="D7" t="inlineStr">
        <is>
          <t>Yes</t>
        </is>
      </c>
      <c r="E7" s="2">
        <f>IF(OR(A7="",B7="",C7=""),"",C7/B7)</f>
        <v>3</v>
      </c>
      <c r="F7" t="str">
        <f>IF(E7="","",IF(E7&lt;=0.5,"Whole units closest to "&amp;B7&amp;" g: "&amp;ROUND(B7/C7,0)&amp;" units",IF(E7&lt;0.67,"One unit or two",IF(E7&lt;2,"One unit",IF(E7&lt;=3,"The amount closest to "&amp;B7&amp;" g","Over 300%: the amount closest to the reference amount")))))</f>
        <v>The amount closest to 40 g</v>
      </c>
      <c r="G7" t="str">
        <f>IF(E7="","",IF(AND(E7&gt;=2,E7&lt;=3),IF(D7="Yes","Yes: per serving and per package","Yes: per serving and per unit"),"No"))</f>
        <v>Yes: per serving and per package</v>
      </c>
    </row>
    <row r="8">
      <c r="E8" s="2" t="str">
        <f>IF(OR(A8="",B8="",C8=""),"",C8/B8)</f>
        <v/>
      </c>
      <c r="F8" t="str">
        <f>IF(E8="","",IF(E8&lt;=0.5,"Whole units closest to "&amp;B8&amp;" g: "&amp;ROUND(B8/C8,0)&amp;" units",IF(E8&lt;0.67,"One unit or two",IF(E8&lt;2,"One unit",IF(E8&lt;=3,"The amount closest to "&amp;B8&amp;" g","Over 300%: the amount closest to the reference amount")))))</f>
        <v/>
      </c>
      <c r="G8" t="str">
        <f>IF(E8="","",IF(AND(E8&gt;=2,E8&lt;=3),IF(D8="Yes","Yes: per serving and per package","Yes: per serving and per unit"),"No"))</f>
        <v/>
      </c>
    </row>
    <row r="9">
      <c r="E9" s="2" t="str">
        <f>IF(OR(A9="",B9="",C9=""),"",C9/B9)</f>
        <v/>
      </c>
      <c r="F9" t="str">
        <f>IF(E9="","",IF(E9&lt;=0.5,"Whole units closest to "&amp;B9&amp;" g: "&amp;ROUND(B9/C9,0)&amp;" units",IF(E9&lt;0.67,"One unit or two",IF(E9&lt;2,"One unit",IF(E9&lt;=3,"The amount closest to "&amp;B9&amp;" g","Over 300%: the amount closest to the reference amount")))))</f>
        <v/>
      </c>
      <c r="G9" t="str">
        <f>IF(E9="","",IF(AND(E9&gt;=2,E9&lt;=3),IF(D9="Yes","Yes: per serving and per package","Yes: per serving and per unit"),"No"))</f>
        <v/>
      </c>
    </row>
    <row r="10">
      <c r="E10" s="2" t="str">
        <f>IF(OR(A10="",B10="",C10=""),"",C10/B10)</f>
        <v/>
      </c>
      <c r="F10" t="str">
        <f>IF(E10="","",IF(E10&lt;=0.5,"Whole units closest to "&amp;B10&amp;" g: "&amp;ROUND(B10/C10,0)&amp;" units",IF(E10&lt;0.67,"One unit or two",IF(E10&lt;2,"One unit",IF(E10&lt;=3,"The amount closest to "&amp;B10&amp;" g","Over 300%: the amount closest to the reference amount")))))</f>
        <v/>
      </c>
      <c r="G10" t="str">
        <f>IF(E10="","",IF(AND(E10&gt;=2,E10&lt;=3),IF(D10="Yes","Yes: per serving and per package","Yes: per serving and per unit"),"No"))</f>
        <v/>
      </c>
    </row>
    <row r="11">
      <c r="E11" s="2" t="str">
        <f>IF(OR(A11="",B11="",C11=""),"",C11/B11)</f>
        <v/>
      </c>
      <c r="F11" t="str">
        <f>IF(E11="","",IF(E11&lt;=0.5,"Whole units closest to "&amp;B11&amp;" g: "&amp;ROUND(B11/C11,0)&amp;" units",IF(E11&lt;0.67,"One unit or two",IF(E11&lt;2,"One unit",IF(E11&lt;=3,"The amount closest to "&amp;B11&amp;" g","Over 300%: the amount closest to the reference amount")))))</f>
        <v/>
      </c>
      <c r="G11" t="str">
        <f>IF(E11="","",IF(AND(E11&gt;=2,E11&lt;=3),IF(D11="Yes","Yes: per serving and per package","Yes: per serving and per unit"),"No"))</f>
        <v/>
      </c>
    </row>
    <row r="12">
      <c r="E12" s="2" t="str">
        <f>IF(OR(A12="",B12="",C12=""),"",C12/B12)</f>
        <v/>
      </c>
      <c r="F12" t="str">
        <f>IF(E12="","",IF(E12&lt;=0.5,"Whole units closest to "&amp;B12&amp;" g: "&amp;ROUND(B12/C12,0)&amp;" units",IF(E12&lt;0.67,"One unit or two",IF(E12&lt;2,"One unit",IF(E12&lt;=3,"The amount closest to "&amp;B12&amp;" g","Over 300%: the amount closest to the reference amount")))))</f>
        <v/>
      </c>
      <c r="G12" t="str">
        <f>IF(E12="","",IF(AND(E12&gt;=2,E12&lt;=3),IF(D12="Yes","Yes: per serving and per package","Yes: per serving and per unit"),"No"))</f>
        <v/>
      </c>
    </row>
    <row r="13">
      <c r="E13" s="2" t="str">
        <f>IF(OR(A13="",B13="",C13=""),"",C13/B13)</f>
        <v/>
      </c>
      <c r="F13" t="str">
        <f>IF(E13="","",IF(E13&lt;=0.5,"Whole units closest to "&amp;B13&amp;" g: "&amp;ROUND(B13/C13,0)&amp;" units",IF(E13&lt;0.67,"One unit or two",IF(E13&lt;2,"One unit",IF(E13&lt;=3,"The amount closest to "&amp;B13&amp;" g","Over 300%: the amount closest to the reference amount")))))</f>
        <v/>
      </c>
      <c r="G13" t="str">
        <f>IF(E13="","",IF(AND(E13&gt;=2,E13&lt;=3),IF(D13="Yes","Yes: per serving and per package","Yes: per serving and per unit"),"No"))</f>
        <v/>
      </c>
    </row>
    <row r="14">
      <c r="E14" s="2" t="str">
        <f>IF(OR(A14="",B14="",C14=""),"",C14/B14)</f>
        <v/>
      </c>
      <c r="F14" t="str">
        <f>IF(E14="","",IF(E14&lt;=0.5,"Whole units closest to "&amp;B14&amp;" g: "&amp;ROUND(B14/C14,0)&amp;" units",IF(E14&lt;0.67,"One unit or two",IF(E14&lt;2,"One unit",IF(E14&lt;=3,"The amount closest to "&amp;B14&amp;" g","Over 300%: the amount closest to the reference amount")))))</f>
        <v/>
      </c>
      <c r="G14" t="str">
        <f>IF(E14="","",IF(AND(E14&gt;=2,E14&lt;=3),IF(D14="Yes","Yes: per serving and per package","Yes: per serving and per unit"),"No"))</f>
        <v/>
      </c>
    </row>
    <row r="15">
      <c r="E15" s="2" t="str">
        <f>IF(OR(A15="",B15="",C15=""),"",C15/B15)</f>
        <v/>
      </c>
      <c r="F15" t="str">
        <f>IF(E15="","",IF(E15&lt;=0.5,"Whole units closest to "&amp;B15&amp;" g: "&amp;ROUND(B15/C15,0)&amp;" units",IF(E15&lt;0.67,"One unit or two",IF(E15&lt;2,"One unit",IF(E15&lt;=3,"The amount closest to "&amp;B15&amp;" g","Over 300%: the amount closest to the reference amount")))))</f>
        <v/>
      </c>
      <c r="G15" t="str">
        <f>IF(E15="","",IF(AND(E15&gt;=2,E15&lt;=3),IF(D15="Yes","Yes: per serving and per package","Yes: per serving and per unit"),"No"))</f>
        <v/>
      </c>
    </row>
    <row r="16">
      <c r="E16" s="2" t="str">
        <f>IF(OR(A16="",B16="",C16=""),"",C16/B16)</f>
        <v/>
      </c>
      <c r="F16" t="str">
        <f>IF(E16="","",IF(E16&lt;=0.5,"Whole units closest to "&amp;B16&amp;" g: "&amp;ROUND(B16/C16,0)&amp;" units",IF(E16&lt;0.67,"One unit or two",IF(E16&lt;2,"One unit",IF(E16&lt;=3,"The amount closest to "&amp;B16&amp;" g","Over 300%: the amount closest to the reference amount")))))</f>
        <v/>
      </c>
      <c r="G16" t="str">
        <f>IF(E16="","",IF(AND(E16&gt;=2,E16&lt;=3),IF(D16="Yes","Yes: per serving and per package","Yes: per serving and per unit"),"No"))</f>
        <v/>
      </c>
    </row>
    <row r="17">
      <c r="E17" s="2" t="str">
        <f>IF(OR(A17="",B17="",C17=""),"",C17/B17)</f>
        <v/>
      </c>
      <c r="F17" t="str">
        <f>IF(E17="","",IF(E17&lt;=0.5,"Whole units closest to "&amp;B17&amp;" g: "&amp;ROUND(B17/C17,0)&amp;" units",IF(E17&lt;0.67,"One unit or two",IF(E17&lt;2,"One unit",IF(E17&lt;=3,"The amount closest to "&amp;B17&amp;" g","Over 300%: the amount closest to the reference amount")))))</f>
        <v/>
      </c>
      <c r="G17" t="str">
        <f>IF(E17="","",IF(AND(E17&gt;=2,E17&lt;=3),IF(D17="Yes","Yes: per serving and per package","Yes: per serving and per unit"),"No"))</f>
        <v/>
      </c>
    </row>
    <row r="18">
      <c r="E18" s="2" t="str">
        <f>IF(OR(A18="",B18="",C18=""),"",C18/B18)</f>
        <v/>
      </c>
      <c r="F18" t="str">
        <f>IF(E18="","",IF(E18&lt;=0.5,"Whole units closest to "&amp;B18&amp;" g: "&amp;ROUND(B18/C18,0)&amp;" units",IF(E18&lt;0.67,"One unit or two",IF(E18&lt;2,"One unit",IF(E18&lt;=3,"The amount closest to "&amp;B18&amp;" g","Over 300%: the amount closest to the reference amount")))))</f>
        <v/>
      </c>
      <c r="G18" t="str">
        <f>IF(E18="","",IF(AND(E18&gt;=2,E18&lt;=3),IF(D18="Yes","Yes: per serving and per package","Yes: per serving and per unit"),"No"))</f>
        <v/>
      </c>
    </row>
    <row r="19">
      <c r="E19" s="2" t="str">
        <f>IF(OR(A19="",B19="",C19=""),"",C19/B19)</f>
        <v/>
      </c>
      <c r="F19" t="str">
        <f>IF(E19="","",IF(E19&lt;=0.5,"Whole units closest to "&amp;B19&amp;" g: "&amp;ROUND(B19/C19,0)&amp;" units",IF(E19&lt;0.67,"One unit or two",IF(E19&lt;2,"One unit",IF(E19&lt;=3,"The amount closest to "&amp;B19&amp;" g","Over 300%: the amount closest to the reference amount")))))</f>
        <v/>
      </c>
      <c r="G19" t="str">
        <f>IF(E19="","",IF(AND(E19&gt;=2,E19&lt;=3),IF(D19="Yes","Yes: per serving and per package","Yes: per serving and per unit"),"No"))</f>
        <v/>
      </c>
    </row>
    <row r="20">
      <c r="E20" s="2" t="str">
        <f>IF(OR(A20="",B20="",C20=""),"",C20/B20)</f>
        <v/>
      </c>
      <c r="F20" t="str">
        <f>IF(E20="","",IF(E20&lt;=0.5,"Whole units closest to "&amp;B20&amp;" g: "&amp;ROUND(B20/C20,0)&amp;" units",IF(E20&lt;0.67,"One unit or two",IF(E20&lt;2,"One unit",IF(E20&lt;=3,"The amount closest to "&amp;B20&amp;" g","Over 300%: the amount closest to the reference amount")))))</f>
        <v/>
      </c>
      <c r="G20" t="str">
        <f>IF(E20="","",IF(AND(E20&gt;=2,E20&lt;=3),IF(D20="Yes","Yes: per serving and per package","Yes: per serving and per unit"),"No"))</f>
        <v/>
      </c>
    </row>
    <row r="21">
      <c r="E21" s="2" t="str">
        <f>IF(OR(A21="",B21="",C21=""),"",C21/B21)</f>
        <v/>
      </c>
      <c r="F21" t="str">
        <f>IF(E21="","",IF(E21&lt;=0.5,"Whole units closest to "&amp;B21&amp;" g: "&amp;ROUND(B21/C21,0)&amp;" units",IF(E21&lt;0.67,"One unit or two",IF(E21&lt;2,"One unit",IF(E21&lt;=3,"The amount closest to "&amp;B21&amp;" g","Over 300%: the amount closest to the reference amount")))))</f>
        <v/>
      </c>
      <c r="G21" t="str">
        <f>IF(E21="","",IF(AND(E21&gt;=2,E21&lt;=3),IF(D21="Yes","Yes: per serving and per package","Yes: per serving and per unit"),"No"))</f>
        <v/>
      </c>
    </row>
    <row r="22">
      <c r="E22" s="2" t="str">
        <f>IF(OR(A22="",B22="",C22=""),"",C22/B22)</f>
        <v/>
      </c>
      <c r="F22" t="str">
        <f>IF(E22="","",IF(E22&lt;=0.5,"Whole units closest to "&amp;B22&amp;" g: "&amp;ROUND(B22/C22,0)&amp;" units",IF(E22&lt;0.67,"One unit or two",IF(E22&lt;2,"One unit",IF(E22&lt;=3,"The amount closest to "&amp;B22&amp;" g","Over 300%: the amount closest to the reference amount")))))</f>
        <v/>
      </c>
      <c r="G22" t="str">
        <f>IF(E22="","",IF(AND(E22&gt;=2,E22&lt;=3),IF(D22="Yes","Yes: per serving and per package","Yes: per serving and per unit"),"No"))</f>
        <v/>
      </c>
    </row>
    <row r="23">
      <c r="E23" s="2" t="str">
        <f>IF(OR(A23="",B23="",C23=""),"",C23/B23)</f>
        <v/>
      </c>
      <c r="F23" t="str">
        <f>IF(E23="","",IF(E23&lt;=0.5,"Whole units closest to "&amp;B23&amp;" g: "&amp;ROUND(B23/C23,0)&amp;" units",IF(E23&lt;0.67,"One unit or two",IF(E23&lt;2,"One unit",IF(E23&lt;=3,"The amount closest to "&amp;B23&amp;" g","Over 300%: the amount closest to the reference amount")))))</f>
        <v/>
      </c>
      <c r="G23" t="str">
        <f>IF(E23="","",IF(AND(E23&gt;=2,E23&lt;=3),IF(D23="Yes","Yes: per serving and per package","Yes: per serving and per unit"),"No"))</f>
        <v/>
      </c>
    </row>
    <row r="24">
      <c r="E24" s="2" t="str">
        <f>IF(OR(A24="",B24="",C24=""),"",C24/B24)</f>
        <v/>
      </c>
      <c r="F24" t="str">
        <f>IF(E24="","",IF(E24&lt;=0.5,"Whole units closest to "&amp;B24&amp;" g: "&amp;ROUND(B24/C24,0)&amp;" units",IF(E24&lt;0.67,"One unit or two",IF(E24&lt;2,"One unit",IF(E24&lt;=3,"The amount closest to "&amp;B24&amp;" g","Over 300%: the amount closest to the reference amount")))))</f>
        <v/>
      </c>
      <c r="G24" t="str">
        <f>IF(E24="","",IF(AND(E24&gt;=2,E24&lt;=3),IF(D24="Yes","Yes: per serving and per package","Yes: per serving and per unit"),"No"))</f>
        <v/>
      </c>
    </row>
    <row r="25">
      <c r="E25" s="2" t="str">
        <f>IF(OR(A25="",B25="",C25=""),"",C25/B25)</f>
        <v/>
      </c>
      <c r="F25" t="str">
        <f>IF(E25="","",IF(E25&lt;=0.5,"Whole units closest to "&amp;B25&amp;" g: "&amp;ROUND(B25/C25,0)&amp;" units",IF(E25&lt;0.67,"One unit or two",IF(E25&lt;2,"One unit",IF(E25&lt;=3,"The amount closest to "&amp;B25&amp;" g","Over 300%: the amount closest to the reference amount")))))</f>
        <v/>
      </c>
      <c r="G25" t="str">
        <f>IF(E25="","",IF(AND(E25&gt;=2,E25&lt;=3),IF(D25="Yes","Yes: per serving and per package","Yes: per serving and per unit"),"No"))</f>
        <v/>
      </c>
    </row>
    <row r="26">
      <c r="E26" s="2" t="str">
        <f>IF(OR(A26="",B26="",C26=""),"",C26/B26)</f>
        <v/>
      </c>
      <c r="F26" t="str">
        <f>IF(E26="","",IF(E26&lt;=0.5,"Whole units closest to "&amp;B26&amp;" g: "&amp;ROUND(B26/C26,0)&amp;" units",IF(E26&lt;0.67,"One unit or two",IF(E26&lt;2,"One unit",IF(E26&lt;=3,"The amount closest to "&amp;B26&amp;" g","Over 300%: the amount closest to the reference amount")))))</f>
        <v/>
      </c>
      <c r="G26" t="str">
        <f>IF(E26="","",IF(AND(E26&gt;=2,E26&lt;=3),IF(D26="Yes","Yes: per serving and per package","Yes: per serving and per unit"),"No"))</f>
        <v/>
      </c>
    </row>
    <row r="27">
      <c r="E27" s="2" t="str">
        <f>IF(OR(A27="",B27="",C27=""),"",C27/B27)</f>
        <v/>
      </c>
      <c r="F27" t="str">
        <f>IF(E27="","",IF(E27&lt;=0.5,"Whole units closest to "&amp;B27&amp;" g: "&amp;ROUND(B27/C27,0)&amp;" units",IF(E27&lt;0.67,"One unit or two",IF(E27&lt;2,"One unit",IF(E27&lt;=3,"The amount closest to "&amp;B27&amp;" g","Over 300%: the amount closest to the reference amount")))))</f>
        <v/>
      </c>
      <c r="G27" t="str">
        <f>IF(E27="","",IF(AND(E27&gt;=2,E27&lt;=3),IF(D27="Yes","Yes: per serving and per package","Yes: per serving and per unit"),"No"))</f>
        <v/>
      </c>
    </row>
    <row r="28"/>
    <row r="29">
      <c r="A29" s="3" t="inlineStr">
        <is>
          <t>Reference amounts are in 21 CFR 101.12(b). Sold singly: Yes if the item is packaged and sold on its own.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Serving size checker</t>
        </is>
      </c>
    </row>
    <row r="2" ht="15" customHeight="1">
      <c r="A2" s="5" t="inlineStr">
        <is>
          <t>From the article: https://www.tarostack.com/articles/nutrition-label-serving-size</t>
        </is>
      </c>
    </row>
    <row r="3" ht="15" customHeight="1">
      <c r="A3" s="5" t="inlineStr"/>
    </row>
    <row r="4" ht="15" customHeight="1">
      <c r="A4" s="5" t="inlineStr">
        <is>
          <t>The example is the article's made-up Michigan bakery's wrapped items.</t>
        </is>
      </c>
    </row>
    <row r="5" ht="30" customHeight="1">
      <c r="A5" s="5" t="inlineStr">
        <is>
          <t>Each row: an item, its reference amount, its unit weight and whether it is sold singly; the rule and whether it needs a second column fill 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