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m"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'Form'!$1:$1</definedName>
    <definedName name="_xlnm.Print_Titles" localSheetId="1">'Log'!$1:$1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0.00"/>
  </numFmts>
  <fonts count="4">
    <font>
      <name val="Calibri"/>
      <family val="2"/>
      <color theme="1"/>
      <sz val="11"/>
      <scheme val="minor"/>
    </font>
    <font>
      <b val="1"/>
      <color rgb="00533787"/>
      <sz val="14"/>
    </font>
    <font>
      <b val="1"/>
    </font>
    <font>
      <b val="1"/>
      <color rgb="00533787"/>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2" borderId="0" applyAlignment="1" pivotButton="0" quotePrefix="0" xfId="0">
      <alignment vertical="top" wrapText="1"/>
    </xf>
    <xf numFmtId="165" fontId="0" fillId="2" borderId="0" applyAlignment="1" pivotButton="0" quotePrefix="0" xfId="0">
      <alignment vertical="top" wrapText="1"/>
    </xf>
    <xf numFmtId="0" fontId="3" fillId="3" borderId="0" pivotButton="0" quotePrefix="0" xfId="0"/>
    <xf numFmtId="166" fontId="0" fillId="0" borderId="0" pivotButton="0" quotePrefix="0" xfId="0"/>
    <xf numFmtId="166" fontId="0" fillId="2" borderId="0" pivotButton="0" quotePrefix="0" xfId="0"/>
    <xf numFmtId="166" fontId="2" fillId="0" borderId="0" pivotButton="0" quotePrefix="0" xfId="0"/>
    <xf numFmtId="0" fontId="3" fillId="3" borderId="0" applyAlignment="1" pivotButton="0" quotePrefix="0" xfId="0">
      <alignment vertical="center" wrapText="1"/>
    </xf>
    <xf numFmtId="165"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7"/>
  <sheetViews>
    <sheetView tabSelected="1" workbookViewId="0">
      <selection activeCell="A1" sqref="A1"/>
    </sheetView>
  </sheetViews>
  <sheetFormatPr baseColWidth="8" defaultRowHeight="15"/>
  <cols>
    <col width="30" customWidth="1" min="1" max="1"/>
    <col width="12" customWidth="1" min="2" max="2"/>
    <col width="26" customWidth="1" min="3" max="3"/>
    <col width="14" customWidth="1" min="4" max="4"/>
    <col width="12" customWidth="1" min="5" max="5"/>
    <col width="12" customWidth="1" min="6" max="6"/>
  </cols>
  <sheetData>
    <row r="1">
      <c r="A1" s="1" t="inlineStr">
        <is>
          <t>Nonconforming product form</t>
        </is>
      </c>
    </row>
    <row r="2"/>
    <row r="3">
      <c r="A3" s="2" t="inlineStr">
        <is>
          <t>Form number</t>
        </is>
      </c>
      <c r="B3" s="3" t="inlineStr">
        <is>
          <t>NC-2026-014</t>
        </is>
      </c>
    </row>
    <row r="4">
      <c r="A4" s="2" t="inlineStr">
        <is>
          <t>Date found</t>
        </is>
      </c>
      <c r="B4" s="4" t="n">
        <v>46315</v>
      </c>
    </row>
    <row r="5">
      <c r="A5" s="2" t="inlineStr">
        <is>
          <t>Found by</t>
        </is>
      </c>
      <c r="B5" s="3" t="inlineStr">
        <is>
          <t>Kalani</t>
        </is>
      </c>
    </row>
    <row r="6" ht="30" customHeight="1">
      <c r="A6" s="2" t="inlineStr">
        <is>
          <t>Item</t>
        </is>
      </c>
      <c r="B6" s="3" t="inlineStr">
        <is>
          <t>Taro chips, 5 oz bag</t>
        </is>
      </c>
    </row>
    <row r="7">
      <c r="A7" s="2" t="inlineStr">
        <is>
          <t>Lot or batch</t>
        </is>
      </c>
      <c r="B7" s="3" t="inlineStr">
        <is>
          <t>TC-1020</t>
        </is>
      </c>
    </row>
    <row r="8">
      <c r="A8" s="2" t="inlineStr">
        <is>
          <t>Quantity in the lot</t>
        </is>
      </c>
      <c r="B8" s="3" t="n">
        <v>120</v>
      </c>
    </row>
    <row r="9" ht="45" customHeight="1">
      <c r="A9" s="2" t="inlineStr">
        <is>
          <t>Where it was found</t>
        </is>
      </c>
      <c r="B9" s="3" t="inlineStr">
        <is>
          <t>Packing, end-of-batch check</t>
        </is>
      </c>
    </row>
    <row r="10" ht="105" customHeight="1">
      <c r="A10" s="2" t="inlineStr">
        <is>
          <t>What doesn't conform</t>
        </is>
      </c>
      <c r="B10" s="3" t="inlineStr">
        <is>
          <t>Weak seals on 9 bags (squeeze test); 6 bags under 5 oz net weight (4.6 oz)</t>
        </is>
      </c>
    </row>
    <row r="11" ht="90" customHeight="1">
      <c r="A11" s="2" t="inlineStr">
        <is>
          <t>Specification it fails</t>
        </is>
      </c>
      <c r="B11" s="3" t="inlineStr">
        <is>
          <t>Seal holds the squeeze test; net weight at least the 5 oz on the label</t>
        </is>
      </c>
    </row>
    <row r="12" ht="90" customHeight="1">
      <c r="A12" s="2" t="inlineStr">
        <is>
          <t>Put on hold</t>
        </is>
      </c>
      <c r="B12" s="3" t="inlineStr">
        <is>
          <t>Yes, all 120 bags, on October 20 at 2:10 pm, tagged in the packing area</t>
        </is>
      </c>
    </row>
    <row r="13"/>
    <row r="14">
      <c r="A14" s="5" t="inlineStr">
        <is>
          <t>Disposition</t>
        </is>
      </c>
      <c r="B14" s="5" t="inlineStr">
        <is>
          <t>Quantity</t>
        </is>
      </c>
      <c r="C14" s="5" t="inlineStr">
        <is>
          <t>What was done</t>
        </is>
      </c>
      <c r="D14" s="5" t="inlineStr">
        <is>
          <t>Cost each</t>
        </is>
      </c>
      <c r="E14" s="5" t="inlineStr">
        <is>
          <t>Hours</t>
        </is>
      </c>
      <c r="F14" s="5" t="inlineStr">
        <is>
          <t>Cost</t>
        </is>
      </c>
    </row>
    <row r="15">
      <c r="A15" t="inlineStr">
        <is>
          <t>Rework: rebag and relabel</t>
        </is>
      </c>
      <c r="B15" t="n">
        <v>9</v>
      </c>
      <c r="C15" t="inlineStr">
        <is>
          <t>New bag and label, sealed and checked again</t>
        </is>
      </c>
      <c r="D15" s="6" t="n">
        <v>0.22</v>
      </c>
      <c r="E15" t="n">
        <v>0.25</v>
      </c>
      <c r="F15" s="6">
        <f>IF(A15="","",ROUND(N(B15)*N(D15)+N(E15)*$B$19,2))</f>
        <v>6.98</v>
      </c>
    </row>
    <row r="16">
      <c r="A16" t="inlineStr">
        <is>
          <t>Downgrade: market samples, unlabeled</t>
        </is>
      </c>
      <c r="B16" t="n">
        <v>6</v>
      </c>
      <c r="C16" t="inlineStr">
        <is>
          <t>Opened for tasting at the Saturday stall</t>
        </is>
      </c>
      <c r="D16" s="6" t="n">
        <v>1.95</v>
      </c>
      <c r="E16" t="n">
        <v>0</v>
      </c>
      <c r="F16" s="6">
        <f>IF(A16="","",ROUND(N(B16)*N(D16)+N(E16)*$B$19,2))</f>
        <v>11.7</v>
      </c>
    </row>
    <row r="17">
      <c r="A17" t="inlineStr">
        <is>
          <t>Released: checked, conforms</t>
        </is>
      </c>
      <c r="B17" t="n">
        <v>105</v>
      </c>
      <c r="C17" t="inlineStr">
        <is>
          <t>Seal and weight checked on every bag</t>
        </is>
      </c>
      <c r="D17" s="6" t="n">
        <v>0</v>
      </c>
      <c r="E17" t="n">
        <v>0</v>
      </c>
      <c r="F17" s="6">
        <f>IF(A17="","",ROUND(N(B17)*N(D17)+N(E17)*$B$19,2))</f>
        <v>0</v>
      </c>
    </row>
    <row r="18">
      <c r="D18" s="6" t="n"/>
      <c r="F18" s="6" t="str">
        <f>IF(A18="","",ROUND(N(B18)*N(D18)+N(E18)*$B$19,2))</f>
        <v/>
      </c>
    </row>
    <row r="19">
      <c r="A19" t="inlineStr">
        <is>
          <t>Hourly rate for rework</t>
        </is>
      </c>
      <c r="B19" s="7" t="n">
        <v>20</v>
      </c>
    </row>
    <row r="20">
      <c r="A20" s="2" t="inlineStr">
        <is>
          <t>Accounted for</t>
        </is>
      </c>
      <c r="B20">
        <f>SUM(B15:B18)</f>
        <v>120</v>
      </c>
      <c r="C20" t="str">
        <f>IF(B20=B8,"matches the lot","doesn't match the lot: check")</f>
        <v>matches the lot</v>
      </c>
      <c r="F20" s="8">
        <f>SUM(F15:F18)</f>
        <v>18.68</v>
      </c>
    </row>
    <row r="21"/>
    <row r="22" ht="105" customHeight="1">
      <c r="A22" s="2" t="inlineStr">
        <is>
          <t>Cause</t>
        </is>
      </c>
      <c r="B22" s="3" t="inlineStr">
        <is>
          <t>Sealer ran cool after the bag roll change; scale not tared for the new roll</t>
        </is>
      </c>
    </row>
    <row r="23" ht="195" customHeight="1">
      <c r="A23" s="2" t="inlineStr">
        <is>
          <t>Corrective action</t>
        </is>
      </c>
      <c r="B23" s="3" t="inlineStr">
        <is>
          <t>Check the sealer temperature at the start of every batch and after each roll change; tare the scale on every roll change; both added to the batch record</t>
        </is>
      </c>
    </row>
    <row r="24" ht="30" customHeight="1">
      <c r="A24" s="2" t="inlineStr">
        <is>
          <t>Decided by</t>
        </is>
      </c>
      <c r="B24" s="3" t="inlineStr">
        <is>
          <t>Leilani, owner</t>
        </is>
      </c>
    </row>
    <row r="25">
      <c r="A25" s="2" t="inlineStr">
        <is>
          <t>Released on</t>
        </is>
      </c>
      <c r="B25" s="4" t="n">
        <v>46316</v>
      </c>
    </row>
    <row r="26">
      <c r="A26" s="2" t="inlineStr">
        <is>
          <t>Closed by</t>
        </is>
      </c>
      <c r="B26" s="3" t="inlineStr">
        <is>
          <t>Leilani</t>
        </is>
      </c>
    </row>
    <row r="27">
      <c r="A27" s="2" t="inlineStr">
        <is>
          <t>Closed on</t>
        </is>
      </c>
      <c r="B27" s="4" t="n">
        <v>46316</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I203"/>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20" customWidth="1" min="3" max="3"/>
    <col width="12" customWidth="1" min="4" max="4"/>
    <col width="10" customWidth="1" min="5" max="5"/>
    <col width="34" customWidth="1" min="6" max="6"/>
    <col width="26" customWidth="1" min="7" max="7"/>
    <col width="10" customWidth="1" min="8" max="8"/>
    <col width="9" customWidth="1" min="9" max="9"/>
  </cols>
  <sheetData>
    <row r="1" ht="30" customHeight="1">
      <c r="A1" s="9" t="inlineStr">
        <is>
          <t>Form</t>
        </is>
      </c>
      <c r="B1" s="9" t="inlineStr">
        <is>
          <t>Date</t>
        </is>
      </c>
      <c r="C1" s="9" t="inlineStr">
        <is>
          <t>Item</t>
        </is>
      </c>
      <c r="D1" s="9" t="inlineStr">
        <is>
          <t>Lot</t>
        </is>
      </c>
      <c r="E1" s="9" t="inlineStr">
        <is>
          <t>Quantity affected</t>
        </is>
      </c>
      <c r="F1" s="9" t="inlineStr">
        <is>
          <t>Problem</t>
        </is>
      </c>
      <c r="G1" s="9" t="inlineStr">
        <is>
          <t>Disposition</t>
        </is>
      </c>
      <c r="H1" s="9" t="inlineStr">
        <is>
          <t>Cost</t>
        </is>
      </c>
      <c r="I1" s="9" t="inlineStr">
        <is>
          <t>Closed?</t>
        </is>
      </c>
    </row>
    <row r="2">
      <c r="A2" t="inlineStr">
        <is>
          <t>NC-2026-012</t>
        </is>
      </c>
      <c r="B2" s="10" t="n">
        <v>46294</v>
      </c>
      <c r="C2" t="inlineStr">
        <is>
          <t>Coconut milk</t>
        </is>
      </c>
      <c r="D2" t="inlineStr">
        <is>
          <t>CM-2219</t>
        </is>
      </c>
      <c r="E2" t="n">
        <v>4</v>
      </c>
      <c r="F2" t="inlineStr">
        <is>
          <t>Dented cans at receiving</t>
        </is>
      </c>
      <c r="G2" t="inlineStr">
        <is>
          <t>Returned to supplier, credit</t>
        </is>
      </c>
      <c r="H2" s="6" t="n">
        <v>0</v>
      </c>
      <c r="I2" t="inlineStr">
        <is>
          <t>Yes</t>
        </is>
      </c>
    </row>
    <row r="3">
      <c r="A3" t="inlineStr">
        <is>
          <t>NC-2026-013</t>
        </is>
      </c>
      <c r="B3" s="10" t="n">
        <v>46303</v>
      </c>
      <c r="C3" t="inlineStr">
        <is>
          <t>Kūlolo</t>
        </is>
      </c>
      <c r="D3" t="inlineStr">
        <is>
          <t>KUL-1008-1</t>
        </is>
      </c>
      <c r="E3" t="n">
        <v>42</v>
      </c>
      <c r="F3" t="inlineStr">
        <is>
          <t>Best-by date misprinted on labels</t>
        </is>
      </c>
      <c r="G3" t="inlineStr">
        <is>
          <t>Rework: relabeled</t>
        </is>
      </c>
      <c r="H3" s="6" t="n">
        <v>7.52</v>
      </c>
      <c r="I3" t="inlineStr">
        <is>
          <t>Yes</t>
        </is>
      </c>
    </row>
    <row r="4">
      <c r="A4" t="inlineStr">
        <is>
          <t>NC-2026-014</t>
        </is>
      </c>
      <c r="B4" s="10" t="n">
        <v>46315</v>
      </c>
      <c r="C4" t="inlineStr">
        <is>
          <t>Taro chips</t>
        </is>
      </c>
      <c r="D4" t="inlineStr">
        <is>
          <t>TC-1020</t>
        </is>
      </c>
      <c r="E4" t="n">
        <v>15</v>
      </c>
      <c r="F4" t="inlineStr">
        <is>
          <t>Weak seals; underweight bags</t>
        </is>
      </c>
      <c r="G4" t="inlineStr">
        <is>
          <t>Rework 9, downgrade 6</t>
        </is>
      </c>
      <c r="H4" s="6">
        <f>Form!F20</f>
        <v>18.68</v>
      </c>
      <c r="I4" t="inlineStr">
        <is>
          <t>Yes</t>
        </is>
      </c>
    </row>
    <row r="5">
      <c r="B5" s="10" t="n"/>
      <c r="H5" s="6" t="n"/>
    </row>
    <row r="6">
      <c r="B6" s="10" t="n"/>
      <c r="H6" s="6" t="n"/>
    </row>
    <row r="7">
      <c r="B7" s="10" t="n"/>
      <c r="H7" s="6" t="n"/>
    </row>
    <row r="8">
      <c r="B8" s="10" t="n"/>
      <c r="H8" s="6" t="n"/>
    </row>
    <row r="9">
      <c r="B9" s="10" t="n"/>
      <c r="H9" s="6" t="n"/>
    </row>
    <row r="10">
      <c r="B10" s="10" t="n"/>
      <c r="H10" s="6" t="n"/>
    </row>
    <row r="11">
      <c r="B11" s="10" t="n"/>
      <c r="H11" s="6" t="n"/>
    </row>
    <row r="12">
      <c r="B12" s="10" t="n"/>
      <c r="H12" s="6" t="n"/>
    </row>
    <row r="13">
      <c r="B13" s="10" t="n"/>
      <c r="H13" s="6" t="n"/>
    </row>
    <row r="14">
      <c r="B14" s="10" t="n"/>
      <c r="H14" s="6" t="n"/>
    </row>
    <row r="15">
      <c r="B15" s="10" t="n"/>
      <c r="H15" s="6" t="n"/>
    </row>
    <row r="16">
      <c r="B16" s="10" t="n"/>
      <c r="H16" s="6" t="n"/>
    </row>
    <row r="17">
      <c r="B17" s="10" t="n"/>
      <c r="H17" s="6" t="n"/>
    </row>
    <row r="18">
      <c r="B18" s="10" t="n"/>
      <c r="H18" s="6" t="n"/>
    </row>
    <row r="19">
      <c r="B19" s="10" t="n"/>
      <c r="H19" s="6" t="n"/>
    </row>
    <row r="20">
      <c r="B20" s="10" t="n"/>
      <c r="H20" s="6" t="n"/>
    </row>
    <row r="21">
      <c r="B21" s="10" t="n"/>
      <c r="H21" s="6" t="n"/>
    </row>
    <row r="22">
      <c r="B22" s="10" t="n"/>
      <c r="H22" s="6" t="n"/>
    </row>
    <row r="23">
      <c r="B23" s="10" t="n"/>
      <c r="H23" s="6" t="n"/>
    </row>
    <row r="24">
      <c r="B24" s="10" t="n"/>
      <c r="H24" s="6" t="n"/>
    </row>
    <row r="25">
      <c r="B25" s="10" t="n"/>
      <c r="H25" s="6" t="n"/>
    </row>
    <row r="26">
      <c r="B26" s="10" t="n"/>
      <c r="H26" s="6" t="n"/>
    </row>
    <row r="27">
      <c r="B27" s="10" t="n"/>
      <c r="H27" s="6" t="n"/>
    </row>
    <row r="28">
      <c r="B28" s="10" t="n"/>
      <c r="H28" s="6" t="n"/>
    </row>
    <row r="29">
      <c r="B29" s="10" t="n"/>
      <c r="H29" s="6" t="n"/>
    </row>
    <row r="30">
      <c r="B30" s="10" t="n"/>
      <c r="H30" s="6" t="n"/>
    </row>
    <row r="31">
      <c r="B31" s="10" t="n"/>
      <c r="H31" s="6" t="n"/>
    </row>
    <row r="32">
      <c r="B32" s="10" t="n"/>
      <c r="H32" s="6" t="n"/>
    </row>
    <row r="33">
      <c r="B33" s="10" t="n"/>
      <c r="H33" s="6" t="n"/>
    </row>
    <row r="34">
      <c r="B34" s="10" t="n"/>
      <c r="H34" s="6" t="n"/>
    </row>
    <row r="35">
      <c r="B35" s="10" t="n"/>
      <c r="H35" s="6" t="n"/>
    </row>
    <row r="36">
      <c r="B36" s="10" t="n"/>
      <c r="H36" s="6" t="n"/>
    </row>
    <row r="37">
      <c r="B37" s="10" t="n"/>
      <c r="H37" s="6" t="n"/>
    </row>
    <row r="38">
      <c r="B38" s="10" t="n"/>
      <c r="H38" s="6" t="n"/>
    </row>
    <row r="39">
      <c r="B39" s="10" t="n"/>
      <c r="H39" s="6" t="n"/>
    </row>
    <row r="40">
      <c r="B40" s="10" t="n"/>
      <c r="H40" s="6" t="n"/>
    </row>
    <row r="41">
      <c r="B41" s="10" t="n"/>
      <c r="H41" s="6" t="n"/>
    </row>
    <row r="42">
      <c r="B42" s="10" t="n"/>
      <c r="H42" s="6" t="n"/>
    </row>
    <row r="43">
      <c r="B43" s="10" t="n"/>
      <c r="H43" s="6" t="n"/>
    </row>
    <row r="44">
      <c r="B44" s="10" t="n"/>
      <c r="H44" s="6" t="n"/>
    </row>
    <row r="45">
      <c r="B45" s="10" t="n"/>
      <c r="H45" s="6" t="n"/>
    </row>
    <row r="46">
      <c r="B46" s="10" t="n"/>
      <c r="H46" s="6" t="n"/>
    </row>
    <row r="47">
      <c r="B47" s="10" t="n"/>
      <c r="H47" s="6" t="n"/>
    </row>
    <row r="48">
      <c r="B48" s="10" t="n"/>
      <c r="H48" s="6" t="n"/>
    </row>
    <row r="49">
      <c r="B49" s="10" t="n"/>
      <c r="H49" s="6" t="n"/>
    </row>
    <row r="50">
      <c r="B50" s="10" t="n"/>
      <c r="H50" s="6" t="n"/>
    </row>
    <row r="51">
      <c r="B51" s="10" t="n"/>
      <c r="H51" s="6" t="n"/>
    </row>
    <row r="52">
      <c r="B52" s="10" t="n"/>
      <c r="H52" s="6" t="n"/>
    </row>
    <row r="53">
      <c r="B53" s="10" t="n"/>
      <c r="H53" s="6" t="n"/>
    </row>
    <row r="54">
      <c r="B54" s="10" t="n"/>
      <c r="H54" s="6" t="n"/>
    </row>
    <row r="55">
      <c r="B55" s="10" t="n"/>
      <c r="H55" s="6" t="n"/>
    </row>
    <row r="56">
      <c r="B56" s="10" t="n"/>
      <c r="H56" s="6" t="n"/>
    </row>
    <row r="57">
      <c r="B57" s="10" t="n"/>
      <c r="H57" s="6" t="n"/>
    </row>
    <row r="58">
      <c r="B58" s="10" t="n"/>
      <c r="H58" s="6" t="n"/>
    </row>
    <row r="59">
      <c r="B59" s="10" t="n"/>
      <c r="H59" s="6" t="n"/>
    </row>
    <row r="60">
      <c r="B60" s="10" t="n"/>
      <c r="H60" s="6" t="n"/>
    </row>
    <row r="61">
      <c r="B61" s="10" t="n"/>
      <c r="H61" s="6" t="n"/>
    </row>
    <row r="62">
      <c r="B62" s="10" t="n"/>
      <c r="H62" s="6" t="n"/>
    </row>
    <row r="63">
      <c r="B63" s="10" t="n"/>
      <c r="H63" s="6" t="n"/>
    </row>
    <row r="64">
      <c r="B64" s="10" t="n"/>
      <c r="H64" s="6" t="n"/>
    </row>
    <row r="65">
      <c r="B65" s="10" t="n"/>
      <c r="H65" s="6" t="n"/>
    </row>
    <row r="66">
      <c r="B66" s="10" t="n"/>
      <c r="H66" s="6" t="n"/>
    </row>
    <row r="67">
      <c r="B67" s="10" t="n"/>
      <c r="H67" s="6" t="n"/>
    </row>
    <row r="68">
      <c r="B68" s="10" t="n"/>
      <c r="H68" s="6" t="n"/>
    </row>
    <row r="69">
      <c r="B69" s="10" t="n"/>
      <c r="H69" s="6" t="n"/>
    </row>
    <row r="70">
      <c r="B70" s="10" t="n"/>
      <c r="H70" s="6" t="n"/>
    </row>
    <row r="71">
      <c r="B71" s="10" t="n"/>
      <c r="H71" s="6" t="n"/>
    </row>
    <row r="72">
      <c r="B72" s="10" t="n"/>
      <c r="H72" s="6" t="n"/>
    </row>
    <row r="73">
      <c r="B73" s="10" t="n"/>
      <c r="H73" s="6" t="n"/>
    </row>
    <row r="74">
      <c r="B74" s="10" t="n"/>
      <c r="H74" s="6" t="n"/>
    </row>
    <row r="75">
      <c r="B75" s="10" t="n"/>
      <c r="H75" s="6" t="n"/>
    </row>
    <row r="76">
      <c r="B76" s="10" t="n"/>
      <c r="H76" s="6" t="n"/>
    </row>
    <row r="77">
      <c r="B77" s="10" t="n"/>
      <c r="H77" s="6" t="n"/>
    </row>
    <row r="78">
      <c r="B78" s="10" t="n"/>
      <c r="H78" s="6" t="n"/>
    </row>
    <row r="79">
      <c r="B79" s="10" t="n"/>
      <c r="H79" s="6" t="n"/>
    </row>
    <row r="80">
      <c r="B80" s="10" t="n"/>
      <c r="H80" s="6" t="n"/>
    </row>
    <row r="81">
      <c r="B81" s="10" t="n"/>
      <c r="H81" s="6" t="n"/>
    </row>
    <row r="82">
      <c r="B82" s="10" t="n"/>
      <c r="H82" s="6" t="n"/>
    </row>
    <row r="83">
      <c r="B83" s="10" t="n"/>
      <c r="H83" s="6" t="n"/>
    </row>
    <row r="84">
      <c r="B84" s="10" t="n"/>
      <c r="H84" s="6" t="n"/>
    </row>
    <row r="85">
      <c r="B85" s="10" t="n"/>
      <c r="H85" s="6" t="n"/>
    </row>
    <row r="86">
      <c r="B86" s="10" t="n"/>
      <c r="H86" s="6" t="n"/>
    </row>
    <row r="87">
      <c r="B87" s="10" t="n"/>
      <c r="H87" s="6" t="n"/>
    </row>
    <row r="88">
      <c r="B88" s="10" t="n"/>
      <c r="H88" s="6" t="n"/>
    </row>
    <row r="89">
      <c r="B89" s="10" t="n"/>
      <c r="H89" s="6" t="n"/>
    </row>
    <row r="90">
      <c r="B90" s="10" t="n"/>
      <c r="H90" s="6" t="n"/>
    </row>
    <row r="91">
      <c r="B91" s="10" t="n"/>
      <c r="H91" s="6" t="n"/>
    </row>
    <row r="92">
      <c r="B92" s="10" t="n"/>
      <c r="H92" s="6" t="n"/>
    </row>
    <row r="93">
      <c r="B93" s="10" t="n"/>
      <c r="H93" s="6" t="n"/>
    </row>
    <row r="94">
      <c r="B94" s="10" t="n"/>
      <c r="H94" s="6" t="n"/>
    </row>
    <row r="95">
      <c r="B95" s="10" t="n"/>
      <c r="H95" s="6" t="n"/>
    </row>
    <row r="96">
      <c r="B96" s="10" t="n"/>
      <c r="H96" s="6" t="n"/>
    </row>
    <row r="97">
      <c r="B97" s="10" t="n"/>
      <c r="H97" s="6" t="n"/>
    </row>
    <row r="98">
      <c r="B98" s="10" t="n"/>
      <c r="H98" s="6" t="n"/>
    </row>
    <row r="99">
      <c r="B99" s="10" t="n"/>
      <c r="H99" s="6" t="n"/>
    </row>
    <row r="100">
      <c r="B100" s="10" t="n"/>
      <c r="H100" s="6" t="n"/>
    </row>
    <row r="101">
      <c r="B101" s="10" t="n"/>
      <c r="H101" s="6" t="n"/>
    </row>
    <row r="102">
      <c r="B102" s="10" t="n"/>
      <c r="H102" s="6" t="n"/>
    </row>
    <row r="103">
      <c r="B103" s="10" t="n"/>
      <c r="H103" s="6" t="n"/>
    </row>
    <row r="104">
      <c r="B104" s="10" t="n"/>
      <c r="H104" s="6" t="n"/>
    </row>
    <row r="105">
      <c r="B105" s="10" t="n"/>
      <c r="H105" s="6" t="n"/>
    </row>
    <row r="106">
      <c r="B106" s="10" t="n"/>
      <c r="H106" s="6" t="n"/>
    </row>
    <row r="107">
      <c r="B107" s="10" t="n"/>
      <c r="H107" s="6" t="n"/>
    </row>
    <row r="108">
      <c r="B108" s="10" t="n"/>
      <c r="H108" s="6" t="n"/>
    </row>
    <row r="109">
      <c r="B109" s="10" t="n"/>
      <c r="H109" s="6" t="n"/>
    </row>
    <row r="110">
      <c r="B110" s="10" t="n"/>
      <c r="H110" s="6" t="n"/>
    </row>
    <row r="111">
      <c r="B111" s="10" t="n"/>
      <c r="H111" s="6" t="n"/>
    </row>
    <row r="112">
      <c r="B112" s="10" t="n"/>
      <c r="H112" s="6" t="n"/>
    </row>
    <row r="113">
      <c r="B113" s="10" t="n"/>
      <c r="H113" s="6" t="n"/>
    </row>
    <row r="114">
      <c r="B114" s="10" t="n"/>
      <c r="H114" s="6" t="n"/>
    </row>
    <row r="115">
      <c r="B115" s="10" t="n"/>
      <c r="H115" s="6" t="n"/>
    </row>
    <row r="116">
      <c r="B116" s="10" t="n"/>
      <c r="H116" s="6" t="n"/>
    </row>
    <row r="117">
      <c r="B117" s="10" t="n"/>
      <c r="H117" s="6" t="n"/>
    </row>
    <row r="118">
      <c r="B118" s="10" t="n"/>
      <c r="H118" s="6" t="n"/>
    </row>
    <row r="119">
      <c r="B119" s="10" t="n"/>
      <c r="H119" s="6" t="n"/>
    </row>
    <row r="120">
      <c r="B120" s="10" t="n"/>
      <c r="H120" s="6" t="n"/>
    </row>
    <row r="121">
      <c r="B121" s="10" t="n"/>
      <c r="H121" s="6" t="n"/>
    </row>
    <row r="122">
      <c r="B122" s="10" t="n"/>
      <c r="H122" s="6" t="n"/>
    </row>
    <row r="123">
      <c r="B123" s="10" t="n"/>
      <c r="H123" s="6" t="n"/>
    </row>
    <row r="124">
      <c r="B124" s="10" t="n"/>
      <c r="H124" s="6" t="n"/>
    </row>
    <row r="125">
      <c r="B125" s="10" t="n"/>
      <c r="H125" s="6" t="n"/>
    </row>
    <row r="126">
      <c r="B126" s="10" t="n"/>
      <c r="H126" s="6" t="n"/>
    </row>
    <row r="127">
      <c r="B127" s="10" t="n"/>
      <c r="H127" s="6" t="n"/>
    </row>
    <row r="128">
      <c r="B128" s="10" t="n"/>
      <c r="H128" s="6" t="n"/>
    </row>
    <row r="129">
      <c r="B129" s="10" t="n"/>
      <c r="H129" s="6" t="n"/>
    </row>
    <row r="130">
      <c r="B130" s="10" t="n"/>
      <c r="H130" s="6" t="n"/>
    </row>
    <row r="131">
      <c r="B131" s="10" t="n"/>
      <c r="H131" s="6" t="n"/>
    </row>
    <row r="132">
      <c r="B132" s="10" t="n"/>
      <c r="H132" s="6" t="n"/>
    </row>
    <row r="133">
      <c r="B133" s="10" t="n"/>
      <c r="H133" s="6" t="n"/>
    </row>
    <row r="134">
      <c r="B134" s="10" t="n"/>
      <c r="H134" s="6" t="n"/>
    </row>
    <row r="135">
      <c r="B135" s="10" t="n"/>
      <c r="H135" s="6" t="n"/>
    </row>
    <row r="136">
      <c r="B136" s="10" t="n"/>
      <c r="H136" s="6" t="n"/>
    </row>
    <row r="137">
      <c r="B137" s="10" t="n"/>
      <c r="H137" s="6" t="n"/>
    </row>
    <row r="138">
      <c r="B138" s="10" t="n"/>
      <c r="H138" s="6" t="n"/>
    </row>
    <row r="139">
      <c r="B139" s="10" t="n"/>
      <c r="H139" s="6" t="n"/>
    </row>
    <row r="140">
      <c r="B140" s="10" t="n"/>
      <c r="H140" s="6" t="n"/>
    </row>
    <row r="141">
      <c r="B141" s="10" t="n"/>
      <c r="H141" s="6" t="n"/>
    </row>
    <row r="142">
      <c r="B142" s="10" t="n"/>
      <c r="H142" s="6" t="n"/>
    </row>
    <row r="143">
      <c r="B143" s="10" t="n"/>
      <c r="H143" s="6" t="n"/>
    </row>
    <row r="144">
      <c r="B144" s="10" t="n"/>
      <c r="H144" s="6" t="n"/>
    </row>
    <row r="145">
      <c r="B145" s="10" t="n"/>
      <c r="H145" s="6" t="n"/>
    </row>
    <row r="146">
      <c r="B146" s="10" t="n"/>
      <c r="H146" s="6" t="n"/>
    </row>
    <row r="147">
      <c r="B147" s="10" t="n"/>
      <c r="H147" s="6" t="n"/>
    </row>
    <row r="148">
      <c r="B148" s="10" t="n"/>
      <c r="H148" s="6" t="n"/>
    </row>
    <row r="149">
      <c r="B149" s="10" t="n"/>
      <c r="H149" s="6" t="n"/>
    </row>
    <row r="150">
      <c r="B150" s="10" t="n"/>
      <c r="H150" s="6" t="n"/>
    </row>
    <row r="151">
      <c r="B151" s="10" t="n"/>
      <c r="H151" s="6" t="n"/>
    </row>
    <row r="152">
      <c r="B152" s="10" t="n"/>
      <c r="H152" s="6" t="n"/>
    </row>
    <row r="153">
      <c r="B153" s="10" t="n"/>
      <c r="H153" s="6" t="n"/>
    </row>
    <row r="154">
      <c r="B154" s="10" t="n"/>
      <c r="H154" s="6" t="n"/>
    </row>
    <row r="155">
      <c r="B155" s="10" t="n"/>
      <c r="H155" s="6" t="n"/>
    </row>
    <row r="156">
      <c r="B156" s="10" t="n"/>
      <c r="H156" s="6" t="n"/>
    </row>
    <row r="157">
      <c r="B157" s="10" t="n"/>
      <c r="H157" s="6" t="n"/>
    </row>
    <row r="158">
      <c r="B158" s="10" t="n"/>
      <c r="H158" s="6" t="n"/>
    </row>
    <row r="159">
      <c r="B159" s="10" t="n"/>
      <c r="H159" s="6" t="n"/>
    </row>
    <row r="160">
      <c r="B160" s="10" t="n"/>
      <c r="H160" s="6" t="n"/>
    </row>
    <row r="161">
      <c r="B161" s="10" t="n"/>
      <c r="H161" s="6" t="n"/>
    </row>
    <row r="162">
      <c r="B162" s="10" t="n"/>
      <c r="H162" s="6" t="n"/>
    </row>
    <row r="163">
      <c r="B163" s="10" t="n"/>
      <c r="H163" s="6" t="n"/>
    </row>
    <row r="164">
      <c r="B164" s="10" t="n"/>
      <c r="H164" s="6" t="n"/>
    </row>
    <row r="165">
      <c r="B165" s="10" t="n"/>
      <c r="H165" s="6" t="n"/>
    </row>
    <row r="166">
      <c r="B166" s="10" t="n"/>
      <c r="H166" s="6" t="n"/>
    </row>
    <row r="167">
      <c r="B167" s="10" t="n"/>
      <c r="H167" s="6" t="n"/>
    </row>
    <row r="168">
      <c r="B168" s="10" t="n"/>
      <c r="H168" s="6" t="n"/>
    </row>
    <row r="169">
      <c r="B169" s="10" t="n"/>
      <c r="H169" s="6" t="n"/>
    </row>
    <row r="170">
      <c r="B170" s="10" t="n"/>
      <c r="H170" s="6" t="n"/>
    </row>
    <row r="171">
      <c r="B171" s="10" t="n"/>
      <c r="H171" s="6" t="n"/>
    </row>
    <row r="172">
      <c r="B172" s="10" t="n"/>
      <c r="H172" s="6" t="n"/>
    </row>
    <row r="173">
      <c r="B173" s="10" t="n"/>
      <c r="H173" s="6" t="n"/>
    </row>
    <row r="174">
      <c r="B174" s="10" t="n"/>
      <c r="H174" s="6" t="n"/>
    </row>
    <row r="175">
      <c r="B175" s="10" t="n"/>
      <c r="H175" s="6" t="n"/>
    </row>
    <row r="176">
      <c r="B176" s="10" t="n"/>
      <c r="H176" s="6" t="n"/>
    </row>
    <row r="177">
      <c r="B177" s="10" t="n"/>
      <c r="H177" s="6" t="n"/>
    </row>
    <row r="178">
      <c r="B178" s="10" t="n"/>
      <c r="H178" s="6" t="n"/>
    </row>
    <row r="179">
      <c r="B179" s="10" t="n"/>
      <c r="H179" s="6" t="n"/>
    </row>
    <row r="180">
      <c r="B180" s="10" t="n"/>
      <c r="H180" s="6" t="n"/>
    </row>
    <row r="181">
      <c r="B181" s="10" t="n"/>
      <c r="H181" s="6" t="n"/>
    </row>
    <row r="182">
      <c r="B182" s="10" t="n"/>
      <c r="H182" s="6" t="n"/>
    </row>
    <row r="183">
      <c r="B183" s="10" t="n"/>
      <c r="H183" s="6" t="n"/>
    </row>
    <row r="184">
      <c r="B184" s="10" t="n"/>
      <c r="H184" s="6" t="n"/>
    </row>
    <row r="185">
      <c r="B185" s="10" t="n"/>
      <c r="H185" s="6" t="n"/>
    </row>
    <row r="186">
      <c r="B186" s="10" t="n"/>
      <c r="H186" s="6" t="n"/>
    </row>
    <row r="187">
      <c r="B187" s="10" t="n"/>
      <c r="H187" s="6" t="n"/>
    </row>
    <row r="188">
      <c r="B188" s="10" t="n"/>
      <c r="H188" s="6" t="n"/>
    </row>
    <row r="189">
      <c r="B189" s="10" t="n"/>
      <c r="H189" s="6" t="n"/>
    </row>
    <row r="190">
      <c r="B190" s="10" t="n"/>
      <c r="H190" s="6" t="n"/>
    </row>
    <row r="191">
      <c r="B191" s="10" t="n"/>
      <c r="H191" s="6" t="n"/>
    </row>
    <row r="192">
      <c r="B192" s="10" t="n"/>
      <c r="H192" s="6" t="n"/>
    </row>
    <row r="193">
      <c r="B193" s="10" t="n"/>
      <c r="H193" s="6" t="n"/>
    </row>
    <row r="194">
      <c r="B194" s="10" t="n"/>
      <c r="H194" s="6" t="n"/>
    </row>
    <row r="195">
      <c r="B195" s="10" t="n"/>
      <c r="H195" s="6" t="n"/>
    </row>
    <row r="196">
      <c r="B196" s="10" t="n"/>
      <c r="H196" s="6" t="n"/>
    </row>
    <row r="197">
      <c r="B197" s="10" t="n"/>
      <c r="H197" s="6" t="n"/>
    </row>
    <row r="198">
      <c r="B198" s="10" t="n"/>
      <c r="H198" s="6" t="n"/>
    </row>
    <row r="199">
      <c r="B199" s="10" t="n"/>
      <c r="H199" s="6" t="n"/>
    </row>
    <row r="200">
      <c r="B200" s="10" t="n"/>
      <c r="H200" s="6" t="n"/>
    </row>
    <row r="201"/>
    <row r="202"/>
    <row r="203">
      <c r="A203" s="2" t="inlineStr">
        <is>
          <t>Cost of nonconformance</t>
        </is>
      </c>
      <c r="H203" s="8">
        <f>SUM(H2:H201)</f>
        <v>26.2</v>
      </c>
    </row>
  </sheetData>
  <dataValidations count="1">
    <dataValidation sqref="I2:I201"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1" t="inlineStr">
        <is>
          <t>Nonconforming product form and log</t>
        </is>
      </c>
    </row>
    <row r="2" ht="15" customHeight="1">
      <c r="A2" s="11" t="inlineStr">
        <is>
          <t>From the article: https://www.tarostack.com/articles/nonconforming-product-form</t>
        </is>
      </c>
    </row>
    <row r="3" ht="15" customHeight="1">
      <c r="A3" s="11" t="inlineStr"/>
    </row>
    <row r="4" ht="45" customHeight="1">
      <c r="A4" s="11" t="inlineStr">
        <is>
          <t>Form: one sheet per problem. Record what was found, in which lot, how much, the specification it fails and that it went on hold; then each disposition with its quantity and cost, the cause, the corrective action, and who decided, released and closed it.</t>
        </is>
      </c>
    </row>
    <row r="5" ht="15" customHeight="1">
      <c r="A5" s="11" t="inlineStr">
        <is>
          <t>The Accounted for line checks that every unit in the lot has a disposition.</t>
        </is>
      </c>
    </row>
    <row r="6" ht="30" customHeight="1">
      <c r="A6" s="11" t="inlineStr">
        <is>
          <t>Log: one row per form, with the cost of each, so the total cost of nonconformance builds up over the year. The last row on this example links to the form's cost.</t>
        </is>
      </c>
    </row>
    <row r="7" ht="45" customHeight="1">
      <c r="A7" s="11" t="inlineStr">
        <is>
          <t>Dispositions: use as is (only where quality, safety and the label aren't affected, and someone with the authority approves it), rework, downgrade, return to supplier, or scrap. For food safety deviations, your food safety plan says what the corrective action is; this form records it.</t>
        </is>
      </c>
    </row>
    <row r="8" ht="15" customHeight="1">
      <c r="A8" s="11" t="inlineStr"/>
    </row>
    <row r="9" ht="15" customHeight="1">
      <c r="A9" s="11" t="inlineStr">
        <is>
          <t>Works in Excel (2010 and later), Google Sheets, LibreOffice and Numbers. No macros.</t>
        </is>
      </c>
    </row>
    <row r="10" ht="30" customHeight="1">
      <c r="A10"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