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Certificate holder, weekday days</t>
        </is>
      </c>
      <c r="C2" s="2" t="inlineStr">
        <is>
          <t>NYC Food Protection Certificate</t>
        </is>
      </c>
      <c r="D2" s="3" t="n">
        <v>43599</v>
      </c>
      <c r="E2" s="3" t="str">
        <f>IF(OR(D2="",C2="None",C2=""),"",IF(C2="Food handler course",DATE(YEAR(D2)+3,MONTH(D2),DAY(D2)),""))</f>
        <v/>
      </c>
      <c r="F2" s="2" t="str">
        <f>IF(A2="","",IF(OR(C2="None",C2=""),"None on file",IF(D2="","Enter the date",IF(E2="","On file",IF(E2&lt;TODAY(),"Expired",IF(E2-TODAY()&lt;=60,"Expires within 60 days","Current"))))))</f>
        <v>On file</v>
      </c>
    </row>
    <row r="3" ht="30" customHeight="1">
      <c r="A3" s="2" t="inlineStr">
        <is>
          <t>Evening manager</t>
        </is>
      </c>
      <c r="B3" s="2" t="inlineStr">
        <is>
          <t>Certificate holder, evenings</t>
        </is>
      </c>
      <c r="C3" s="2" t="inlineStr">
        <is>
          <t>NYC Food Protection Certificate</t>
        </is>
      </c>
      <c r="D3" s="3" t="n">
        <v>45195</v>
      </c>
      <c r="E3" s="3" t="str">
        <f>IF(OR(D3="",C3="None",C3=""),"",IF(C3="Food handler course",DATE(YEAR(D3)+3,MONTH(D3),DAY(D3)),""))</f>
        <v/>
      </c>
      <c r="F3" s="2" t="str">
        <f>IF(A3="","",IF(OR(C3="None",C3=""),"None on file",IF(D3="","Enter the date",IF(E3="","On file",IF(E3&lt;TODAY(),"Expired",IF(E3-TODAY()&lt;=60,"Expires within 60 days","Current"))))))</f>
        <v>On file</v>
      </c>
    </row>
    <row r="4" ht="30" customHeight="1">
      <c r="A4" s="2" t="inlineStr">
        <is>
          <t>Weekend supervisor</t>
        </is>
      </c>
      <c r="B4" s="2" t="inlineStr">
        <is>
          <t>Supervises Saturdays and Sundays</t>
        </is>
      </c>
      <c r="C4" s="2" t="inlineStr">
        <is>
          <t>None</t>
        </is>
      </c>
      <c r="D4" s="3" t="n"/>
      <c r="E4" s="3" t="str">
        <f>IF(OR(D4="",C4="None",C4=""),"",IF(C4="Food handler course",DATE(YEAR(D4)+3,MONTH(D4),DAY(D4)),""))</f>
        <v/>
      </c>
      <c r="F4" s="2" t="str">
        <f>IF(A4="","",IF(OR(C4="None",C4=""),"None on file",IF(D4="","Enter the date",IF(E4="","On file",IF(E4&lt;TODAY(),"Expired",IF(E4-TODAY()&lt;=60,"Expires within 60 days","Current"))))))</f>
        <v>None on file</v>
      </c>
    </row>
    <row r="5">
      <c r="A5" s="2" t="inlineStr">
        <is>
          <t>Baker</t>
        </is>
      </c>
      <c r="B5" s="2" t="inlineStr">
        <is>
          <t>Food worker</t>
        </is>
      </c>
      <c r="C5" s="2" t="inlineStr">
        <is>
          <t>Employer training</t>
        </is>
      </c>
      <c r="D5" s="3" t="n">
        <v>45691</v>
      </c>
      <c r="E5" s="3" t="str">
        <f>IF(OR(D5="",C5="None",C5=""),"",IF(C5="Food handler course",DATE(YEAR(D5)+3,MONTH(D5),DAY(D5)),""))</f>
        <v/>
      </c>
      <c r="F5" s="2" t="str">
        <f>IF(A5="","",IF(OR(C5="None",C5=""),"None on file",IF(D5="","Enter the date",IF(E5="","On file",IF(E5&lt;TODAY(),"Expired",IF(E5-TODAY()&lt;=60,"Expires within 60 days","Current"))))))</f>
        <v>On file</v>
      </c>
    </row>
    <row r="6">
      <c r="A6" s="2" t="inlineStr">
        <is>
          <t>Counter</t>
        </is>
      </c>
      <c r="B6" s="2" t="inlineStr">
        <is>
          <t>Food worker</t>
        </is>
      </c>
      <c r="C6" s="2" t="inlineStr">
        <is>
          <t>Employer training</t>
        </is>
      </c>
      <c r="D6" s="3" t="n">
        <v>46188</v>
      </c>
      <c r="E6" s="3" t="str">
        <f>IF(OR(D6="",C6="None",C6=""),"",IF(C6="Food handler course",DATE(YEAR(D6)+3,MONTH(D6),DAY(D6)),""))</f>
        <v/>
      </c>
      <c r="F6" s="2" t="str">
        <f>IF(A6="","",IF(OR(C6="None",C6=""),"None on file",IF(D6="","Enter the date",IF(E6="","On file",IF(E6&lt;TODAY(),"Expired",IF(E6-TODAY()&lt;=60,"Expires within 60 days","Current"))))))</f>
        <v>On file</v>
      </c>
    </row>
    <row r="7">
      <c r="A7" s="2" t="n"/>
      <c r="B7" s="2" t="n"/>
      <c r="C7" s="2" t="n"/>
      <c r="D7" s="3" t="n"/>
      <c r="E7" s="3" t="str">
        <f>IF(OR(D7="",C7="None",C7=""),"",IF(C7="Food handler course",DATE(YEAR(D7)+3,MONTH(D7),DAY(D7)),""))</f>
        <v/>
      </c>
      <c r="F7" s="2" t="str">
        <f>IF(A7="","",IF(OR(C7="None",C7=""),"None on file",IF(D7="","Enter the date",IF(E7="","On file",IF(E7&lt;TODAY(),"Expired",IF(E7-TODAY()&lt;=60,"Expires within 60 days","Current"))))))</f>
        <v/>
      </c>
    </row>
    <row r="8">
      <c r="A8" s="2" t="n"/>
      <c r="B8" s="2" t="n"/>
      <c r="C8" s="2" t="n"/>
      <c r="D8" s="3" t="n"/>
      <c r="E8" s="3" t="str">
        <f>IF(OR(D8="",C8="None",C8=""),"",IF(C8="Food handler course",DATE(YEAR(D8)+3,MONTH(D8),DAY(D8)),""))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IF(OR(D9="",C9="None",C9=""),"",IF(C9="Food handler course",DATE(YEAR(D9)+3,MONTH(D9),DAY(D9)),""))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IF(OR(D10="",C10="None",C10=""),"",IF(C10="Food handler course",DATE(YEAR(D10)+3,MONTH(D10),DAY(D10)),""))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IF(OR(D11="",C11="None",C11=""),"",IF(C11="Food handler course",DATE(YEAR(D11)+3,MONTH(D11),DAY(D11)),""))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IF(OR(D12="",C12="None",C12=""),"",IF(C12="Food handler course",DATE(YEAR(D12)+3,MONTH(D12),DAY(D12)),""))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IF(OR(D13="",C13="None",C13=""),"",IF(C13="Food handler course",DATE(YEAR(D13)+3,MONTH(D13),DAY(D13)),""))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IF(OR(D14="",C14="None",C14=""),"",IF(C14="Food handler course",DATE(YEAR(D14)+3,MONTH(D14),DAY(D14)),""))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IF(OR(D15="",C15="None",C15=""),"",IF(C15="Food handler course",DATE(YEAR(D15)+3,MONTH(D15),DAY(D15)),""))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IF(OR(D16="",C16="None",C16=""),"",IF(C16="Food handler course",DATE(YEAR(D16)+3,MONTH(D16),DAY(D16)),""))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IF(OR(D17="",C17="None",C17=""),"",IF(C17="Food handler course",DATE(YEAR(D17)+3,MONTH(D17),DAY(D17)),""))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IF(OR(D18="",C18="None",C18=""),"",IF(C18="Food handler course",DATE(YEAR(D18)+3,MONTH(D18),DAY(D18)),""))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IF(OR(D19="",C19="None",C19=""),"",IF(C19="Food handler course",DATE(YEAR(D19)+3,MONTH(D19),DAY(D19)),""))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IF(OR(D20="",C20="None",C20=""),"",IF(C20="Food handler course",DATE(YEAR(D20)+3,MONTH(D20),DAY(D20)),""))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IF(OR(D21="",C21="None",C21=""),"",IF(C21="Food handler course",DATE(YEAR(D21)+3,MONTH(D21),DAY(D21)),""))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IF(OR(D22="",C22="None",C22=""),"",IF(C22="Food handler course",DATE(YEAR(D22)+3,MONTH(D22),DAY(D22)),""))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IF(OR(D23="",C23="None",C23=""),"",IF(C23="Food handler course",DATE(YEAR(D23)+3,MONTH(D23),DAY(D23)),""))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IF(OR(D24="",C24="None",C24=""),"",IF(C24="Food handler course",DATE(YEAR(D24)+3,MONTH(D24),DAY(D24)),""))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IF(OR(D25="",C25="None",C25=""),"",IF(C25="Food handler course",DATE(YEAR(D25)+3,MONTH(D25),DAY(D25)),""))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IF(OR(D26="",C26="None",C26=""),"",IF(C26="Food handler course",DATE(YEAR(D26)+3,MONTH(D26),DAY(D26)),""))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IF(OR(D27="",C27="None",C27=""),"",IF(C27="Food handler course",DATE(YEAR(D27)+3,MONTH(D27),DAY(D27)),""))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IF(OR(D28="",C28="None",C28=""),"",IF(C28="Food handler course",DATE(YEAR(D28)+3,MONTH(D28),DAY(D28)),""))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IF(OR(D29="",C29="None",C29=""),"",IF(C29="Food handler course",DATE(YEAR(D29)+3,MONTH(D29),DAY(D29)),""))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IF(OR(D30="",C30="None",C30=""),"",IF(C30="Food handler course",DATE(YEAR(D30)+3,MONTH(D30),DAY(D30)),""))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IF(OR(D31="",C31="None",C31=""),"",IF(C31="Food handler course",DATE(YEAR(D31)+3,MONTH(D31),DAY(D31)),""))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IF(OR(D32="",C32="None",C32=""),"",IF(C32="Food handler course",DATE(YEAR(D32)+3,MONTH(D32),DAY(D32)),""))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IF(OR(D33="",C33="None",C33=""),"",IF(C33="Food handler course",DATE(YEAR(D33)+3,MONTH(D33),DAY(D33)),""))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IF(OR(D34="",C34="None",C34=""),"",IF(C34="Food handler course",DATE(YEAR(D34)+3,MONTH(D34),DAY(D34)),""))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IF(OR(D35="",C35="None",C35=""),"",IF(C35="Food handler course",DATE(YEAR(D35)+3,MONTH(D35),DAY(D35)),""))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IF(OR(D36="",C36="None",C36=""),"",IF(C36="Food handler course",DATE(YEAR(D36)+3,MONTH(D36),DAY(D36)),""))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IF(OR(D37="",C37="None",C37=""),"",IF(C37="Food handler course",DATE(YEAR(D37)+3,MONTH(D37),DAY(D37)),""))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IF(OR(D38="",C38="None",C38=""),"",IF(C38="Food handler course",DATE(YEAR(D38)+3,MONTH(D38),DAY(D38)),""))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IF(OR(D39="",C39="None",C39=""),"",IF(C39="Food handler course",DATE(YEAR(D39)+3,MONTH(D39),DAY(D39)),""))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IF(OR(D40="",C40="None",C40=""),"",IF(C40="Food handler course",DATE(YEAR(D40)+3,MONTH(D40),DAY(D40)),""))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IF(OR(D41="",C41="None",C41=""),"",IF(C41="Food handler course",DATE(YEAR(D41)+3,MONTH(D41),DAY(D41)),""))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IF(OR(D42="",C42="None",C42=""),"",IF(C42="Food handler course",DATE(YEAR(D42)+3,MONTH(D42),DAY(D42)),""))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IF(OR(D43="",C43="None",C43=""),"",IF(C43="Food handler course",DATE(YEAR(D43)+3,MONTH(D43),DAY(D43)),""))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IF(OR(D44="",C44="None",C44=""),"",IF(C44="Food handler course",DATE(YEAR(D44)+3,MONTH(D44),DAY(D44)),""))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IF(OR(D45="",C45="None",C45=""),"",IF(C45="Food handler course",DATE(YEAR(D45)+3,MONTH(D45),DAY(D45)),""))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IF(OR(D46="",C46="None",C46=""),"",IF(C46="Food handler course",DATE(YEAR(D46)+3,MONTH(D46),DAY(D46)),""))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IF(OR(D47="",C47="None",C47=""),"",IF(C47="Food handler course",DATE(YEAR(D47)+3,MONTH(D47),DAY(D47)),""))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IF(OR(D48="",C48="None",C48=""),"",IF(C48="Food handler course",DATE(YEAR(D48)+3,MONTH(D48),DAY(D48)),""))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IF(OR(D49="",C49="None",C49=""),"",IF(C49="Food handler course",DATE(YEAR(D49)+3,MONTH(D49),DAY(D49)),""))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IF(OR(D50="",C50="None",C50=""),"",IF(C50="Food handler course",DATE(YEAR(D50)+3,MONTH(D50),DAY(D50)),""))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IF(OR(D51="",C51="None",C51=""),"",IF(C51="Food handler course",DATE(YEAR(D51)+3,MONTH(D51),DAY(D51)),""))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IF(OR(D52="",C52="None",C52=""),"",IF(C52="Food handler course",DATE(YEAR(D52)+3,MONTH(D52),DAY(D52)),""))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IF(OR(D53="",C53="None",C53=""),"",IF(C53="Food handler course",DATE(YEAR(D53)+3,MONTH(D53),DAY(D53)),""))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IF(OR(D54="",C54="None",C54=""),"",IF(C54="Food handler course",DATE(YEAR(D54)+3,MONTH(D54),DAY(D54)),""))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IF(OR(D55="",C55="None",C55=""),"",IF(C55="Food handler course",DATE(YEAR(D55)+3,MONTH(D55),DAY(D55)),""))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IF(OR(D56="",C56="None",C56=""),"",IF(C56="Food handler course",DATE(YEAR(D56)+3,MONTH(D56),DAY(D56)),""))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IF(OR(D57="",C57="None",C57=""),"",IF(C57="Food handler course",DATE(YEAR(D57)+3,MONTH(D57),DAY(D57)),""))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IF(OR(D58="",C58="None",C58=""),"",IF(C58="Food handler course",DATE(YEAR(D58)+3,MONTH(D58),DAY(D58)),""))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IF(OR(D59="",C59="None",C59=""),"",IF(C59="Food handler course",DATE(YEAR(D59)+3,MONTH(D59),DAY(D59)),""))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IF(OR(D60="",C60="None",C60=""),"",IF(C60="Food handler course",DATE(YEAR(D60)+3,MONTH(D60),DAY(D60)),""))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NYC Food Protection Certificate</t>
        </is>
      </c>
      <c r="C63">
        <f>COUNTIFS(C2:C60,"NYC Food Protection Certificate",D2:D60,"&lt;&gt;")</f>
        <v>2</v>
      </c>
    </row>
    <row r="64">
      <c r="A64" s="4" t="inlineStr">
        <is>
          <t>New York City: a Food Protection Certificate holder is on the premises and supervises all food preparation during all hours of operation.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"NYC Food Protection Certificate,Food handler course,Employer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New York City food safety certificates</t>
        </is>
      </c>
    </row>
    <row r="2" ht="15" customHeight="1">
      <c r="A2" s="2" t="inlineStr">
        <is>
          <t>From the article: https://www.tarostack.com/articles/new-york-food-handlers-card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patty shop in Brooklyn.</t>
        </is>
      </c>
    </row>
    <row r="6" ht="30" customHeight="1">
      <c r="A6" s="2" t="inlineStr">
        <is>
          <t>This is a checklist, not legal advice; the rule is New York City Health Code 81.15; outside the city, your county or state health office applies its own rules.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