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Trace back" sheetId="3" state="visible" r:id="rId3"/>
    <sheet xmlns:r="http://schemas.openxmlformats.org/officeDocument/2006/relationships" name="Trace forward" sheetId="4" state="visible" r:id="rId4"/>
    <sheet xmlns:r="http://schemas.openxmlformats.org/officeDocument/2006/relationships" name="Reconciliation" sheetId="5" state="visible" r:id="rId5"/>
    <sheet xmlns:r="http://schemas.openxmlformats.org/officeDocument/2006/relationships" name="Contacts" sheetId="6" state="visible" r:id="rId6"/>
    <sheet xmlns:r="http://schemas.openxmlformats.org/officeDocument/2006/relationships" name="Finding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165" fontId="0" fillId="0" borderId="0" applyAlignment="1" pivotButton="0" quotePrefix="0" xfId="0">
      <alignment vertical="top" wrapText="1"/>
    </xf>
    <xf numFmtId="20" fontId="0" fillId="0" borderId="0" applyAlignment="1" pivotButton="0" quotePrefix="0" xfId="0">
      <alignment vertical="top" wrapText="1"/>
    </xf>
    <xf numFmtId="1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6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Mock recall and traceability exercise</t>
        </is>
      </c>
    </row>
    <row r="2">
      <c r="A2" s="2" t="inlineStr">
        <is>
          <t>From the article: https://www.tarostack.com/articles/mock-recall-and-traceability-exercise</t>
        </is>
      </c>
    </row>
    <row r="3">
      <c r="A3" s="2" t="inlineStr"/>
    </row>
    <row r="4">
      <c r="A4" s="2" t="inlineStr">
        <is>
          <t>Plan: the scenario, the starting lot, the team and the target time. Start the clock when the scenario is read out; stop it when every unit is accounted for and the calls are made.</t>
        </is>
      </c>
    </row>
    <row r="5">
      <c r="A5" s="2" t="inlineStr">
        <is>
          <t>Trace back: from the finished lot to every ingredient and packaging lot that went into it.</t>
        </is>
      </c>
    </row>
    <row r="6">
      <c r="A6" s="2" t="inlineStr">
        <is>
          <t>Trace forward: from one ingredient lot to every batch that used it, and every customer who received those batches.</t>
        </is>
      </c>
    </row>
    <row r="7">
      <c r="A7" s="2" t="inlineStr">
        <is>
          <t>Reconciliation: what came in has to equal what was used plus what's on hand plus what was written off. Aim for 100%.</t>
        </is>
      </c>
    </row>
    <row r="8">
      <c r="A8" s="2" t="inlineStr">
        <is>
          <t>Contacts: actually call two or three customers. Findings: what went wrong, the fix, who and by when.</t>
        </is>
      </c>
    </row>
    <row r="9">
      <c r="A9" s="2" t="inlineStr">
        <is>
          <t>The example is Windward Roots, a made-up taro business, on September 30, 2026.</t>
        </is>
      </c>
    </row>
    <row r="10">
      <c r="A10" s="2" t="inlineStr"/>
    </row>
    <row r="11">
      <c r="A11" s="2" t="inlineStr">
        <is>
          <t>Works in Excel (2010 and later), Google Sheets, LibreOffice and Numbers. No macros.</t>
        </is>
      </c>
    </row>
    <row r="12">
      <c r="A12" s="2" t="inlineStr">
        <is>
          <t>Free to use and change. Made by TaroStack, inventory and production software for small producers: https://www.tarostack.com</t>
        </is>
      </c>
    </row>
    <row r="13">
      <c r="A13" s="2" t="inlineStr">
        <is>
          <t>In TaroStack, the trace both ways is one recall report, and drills are timed and logged for you.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3" t="inlineStr">
        <is>
          <t>Item</t>
        </is>
      </c>
      <c r="B1" s="3" t="inlineStr">
        <is>
          <t>Entry</t>
        </is>
      </c>
    </row>
    <row r="2">
      <c r="A2" s="2" t="inlineStr">
        <is>
          <t>Exercise</t>
        </is>
      </c>
      <c r="B2" s="2" t="inlineStr">
        <is>
          <t>Mock recall and traceability exercise</t>
        </is>
      </c>
    </row>
    <row r="3">
      <c r="A3" s="2" t="inlineStr">
        <is>
          <t>Date</t>
        </is>
      </c>
      <c r="B3" s="4" t="n">
        <v>46295</v>
      </c>
    </row>
    <row r="4">
      <c r="A4" s="2" t="inlineStr">
        <is>
          <t>Scenario</t>
        </is>
      </c>
      <c r="B4" s="2" t="inlineStr">
        <is>
          <t>A customer reports a hard, burnt piece in a bag of taro chips, lot C260922. Trace the lot back to its ingredients, then trace the frying oil lot forward to everything else it went into.</t>
        </is>
      </c>
    </row>
    <row r="5">
      <c r="A5" s="2" t="inlineStr">
        <is>
          <t>Starting lot</t>
        </is>
      </c>
      <c r="B5" s="2" t="inlineStr">
        <is>
          <t>C260922 (chips, 2 oz)</t>
        </is>
      </c>
    </row>
    <row r="6">
      <c r="A6" s="2" t="inlineStr">
        <is>
          <t>Direction</t>
        </is>
      </c>
      <c r="B6" s="2" t="inlineStr">
        <is>
          <t>Back to ingredients, then forward from the oil lot</t>
        </is>
      </c>
    </row>
    <row r="7">
      <c r="A7" s="2" t="inlineStr">
        <is>
          <t>Coordinator</t>
        </is>
      </c>
      <c r="B7" s="2" t="inlineStr">
        <is>
          <t>[name]</t>
        </is>
      </c>
    </row>
    <row r="8">
      <c r="A8" s="2" t="inlineStr">
        <is>
          <t>Team</t>
        </is>
      </c>
      <c r="B8" s="2" t="inlineStr">
        <is>
          <t>[names: records, production, sales]</t>
        </is>
      </c>
    </row>
    <row r="9">
      <c r="A9" s="2" t="inlineStr">
        <is>
          <t>Target time</t>
        </is>
      </c>
      <c r="B9" s="2" t="inlineStr">
        <is>
          <t>2 hours</t>
        </is>
      </c>
    </row>
    <row r="10">
      <c r="A10" s="2" t="inlineStr">
        <is>
          <t>Clock started</t>
        </is>
      </c>
      <c r="B10" s="5" t="n">
        <v>0.375</v>
      </c>
    </row>
    <row r="11">
      <c r="A11" s="2" t="inlineStr">
        <is>
          <t>Clock stopped</t>
        </is>
      </c>
      <c r="B11" s="5" t="n">
        <v>0.4305555555555556</v>
      </c>
    </row>
    <row r="12">
      <c r="A12" s="2" t="inlineStr">
        <is>
          <t>Time taken (minutes)</t>
        </is>
      </c>
      <c r="B12" s="6">
        <f>(B11-B10)*1440</f>
        <v>80</v>
      </c>
    </row>
    <row r="13">
      <c r="A13" s="2" t="inlineStr">
        <is>
          <t>Accounted for, oil lot (see Reconciliation)</t>
        </is>
      </c>
      <c r="B13" s="7">
        <f>Reconciliation!B8</f>
        <v>1</v>
      </c>
    </row>
    <row r="14">
      <c r="A14" s="2" t="inlineStr">
        <is>
          <t>Contacts reached (see Contacts)</t>
        </is>
      </c>
      <c r="B14" s="2" t="str">
        <f>COUNTIF(Contacts!E:E,"Yes")&amp;" of "&amp;COUNTA(Contacts!A2:A20)</f>
        <v>1 of 2</v>
      </c>
    </row>
    <row r="15">
      <c r="A15" s="2" t="inlineStr">
        <is>
          <t>Passed?</t>
        </is>
      </c>
      <c r="B15" s="2" t="str">
        <f>IF(AND(B12&lt;=120,Reconciliation!B8=1),"Yes","No: see Findings")</f>
        <v>Yes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3" customWidth="1" min="4" max="4"/>
    <col width="8" customWidth="1" min="5" max="5"/>
    <col width="22" customWidth="1" min="6" max="6"/>
    <col width="26" customWidth="1" min="7" max="7"/>
    <col width="9" customWidth="1" min="8" max="8"/>
  </cols>
  <sheetData>
    <row r="1">
      <c r="A1" s="8" t="inlineStr">
        <is>
          <t>Finished lot</t>
        </is>
      </c>
      <c r="B1" s="8" t="inlineStr">
        <is>
          <t>Ingredient or packaging</t>
        </is>
      </c>
      <c r="C1" s="8" t="inlineStr">
        <is>
          <t>Its lot</t>
        </is>
      </c>
      <c r="D1" s="8" t="inlineStr">
        <is>
          <t>Quantity used</t>
        </is>
      </c>
      <c r="E1" s="8" t="inlineStr">
        <is>
          <t>Unit</t>
        </is>
      </c>
      <c r="F1" s="8" t="inlineStr">
        <is>
          <t>Supplier</t>
        </is>
      </c>
      <c r="G1" s="8" t="inlineStr">
        <is>
          <t>Found in (record)</t>
        </is>
      </c>
      <c r="H1" s="8" t="inlineStr">
        <is>
          <t>Minutes</t>
        </is>
      </c>
    </row>
    <row r="2">
      <c r="A2" t="inlineStr">
        <is>
          <t>C260922</t>
        </is>
      </c>
      <c r="B2" t="inlineStr">
        <is>
          <t>Taro, sliced</t>
        </is>
      </c>
      <c r="C2" t="inlineStr">
        <is>
          <t>TR-0919-F</t>
        </is>
      </c>
      <c r="D2" t="n">
        <v>120</v>
      </c>
      <c r="E2" t="inlineStr">
        <is>
          <t>kg</t>
        </is>
      </c>
      <c r="F2" t="inlineStr">
        <is>
          <t>Farm</t>
        </is>
      </c>
      <c r="G2" t="inlineStr">
        <is>
          <t>Batch record C260922</t>
        </is>
      </c>
      <c r="H2" t="n">
        <v>6</v>
      </c>
    </row>
    <row r="3">
      <c r="A3" t="inlineStr">
        <is>
          <t>C260922</t>
        </is>
      </c>
      <c r="B3" t="inlineStr">
        <is>
          <t>Frying oil</t>
        </is>
      </c>
      <c r="C3" t="inlineStr">
        <is>
          <t>CO-0910</t>
        </is>
      </c>
      <c r="D3" t="n">
        <v>18</v>
      </c>
      <c r="E3" t="inlineStr">
        <is>
          <t>L</t>
        </is>
      </c>
      <c r="F3" t="inlineStr">
        <is>
          <t>Oil supplier</t>
        </is>
      </c>
      <c r="G3" t="inlineStr">
        <is>
          <t>Batch record C260922</t>
        </is>
      </c>
      <c r="H3" t="n">
        <v>2</v>
      </c>
    </row>
    <row r="4">
      <c r="A4" t="inlineStr">
        <is>
          <t>C260922</t>
        </is>
      </c>
      <c r="B4" t="inlineStr">
        <is>
          <t>Sea salt</t>
        </is>
      </c>
      <c r="C4" t="inlineStr">
        <is>
          <t>SS-0811</t>
        </is>
      </c>
      <c r="D4" t="n">
        <v>1.2</v>
      </c>
      <c r="E4" t="inlineStr">
        <is>
          <t>kg</t>
        </is>
      </c>
      <c r="F4" t="inlineStr">
        <is>
          <t>Salt supplier</t>
        </is>
      </c>
      <c r="G4" t="inlineStr">
        <is>
          <t>Batch record C260922</t>
        </is>
      </c>
      <c r="H4" t="n">
        <v>2</v>
      </c>
    </row>
    <row r="5">
      <c r="A5" t="inlineStr">
        <is>
          <t>C260922</t>
        </is>
      </c>
      <c r="B5" t="inlineStr">
        <is>
          <t>Pouches, 2 oz</t>
        </is>
      </c>
      <c r="C5" t="inlineStr">
        <is>
          <t>P-0730</t>
        </is>
      </c>
      <c r="D5" t="n">
        <v>960</v>
      </c>
      <c r="E5" t="inlineStr">
        <is>
          <t>each</t>
        </is>
      </c>
      <c r="F5" t="inlineStr">
        <is>
          <t>Packaging supplier</t>
        </is>
      </c>
      <c r="G5" t="inlineStr">
        <is>
          <t>Batch record, packing</t>
        </is>
      </c>
      <c r="H5" t="n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3" customWidth="1" min="3" max="3"/>
    <col width="16" customWidth="1" min="4" max="4"/>
    <col width="22" customWidth="1" min="5" max="5"/>
    <col width="15" customWidth="1" min="6" max="6"/>
    <col width="16" customWidth="1" min="7" max="7"/>
    <col width="9" customWidth="1" min="8" max="8"/>
  </cols>
  <sheetData>
    <row r="1">
      <c r="A1" s="8" t="inlineStr">
        <is>
          <t>Starting lot</t>
        </is>
      </c>
      <c r="B1" s="8" t="inlineStr">
        <is>
          <t>Went into batch</t>
        </is>
      </c>
      <c r="C1" s="8" t="inlineStr">
        <is>
          <t>Quantity used</t>
        </is>
      </c>
      <c r="D1" s="8" t="inlineStr">
        <is>
          <t>Batch made</t>
        </is>
      </c>
      <c r="E1" s="8" t="inlineStr">
        <is>
          <t>Shipped to</t>
        </is>
      </c>
      <c r="F1" s="8" t="inlineStr">
        <is>
          <t>Quantity shipped</t>
        </is>
      </c>
      <c r="G1" s="8" t="inlineStr">
        <is>
          <t>Document</t>
        </is>
      </c>
      <c r="H1" s="8" t="inlineStr">
        <is>
          <t>Minutes</t>
        </is>
      </c>
    </row>
    <row r="2">
      <c r="A2" t="inlineStr">
        <is>
          <t>CO-0910</t>
        </is>
      </c>
      <c r="B2" t="inlineStr">
        <is>
          <t>C260918</t>
        </is>
      </c>
      <c r="C2" t="n">
        <v>16</v>
      </c>
      <c r="D2" t="inlineStr">
        <is>
          <t>936 pouches</t>
        </is>
      </c>
      <c r="E2" t="inlineStr">
        <is>
          <t>Grocery chain</t>
        </is>
      </c>
      <c r="F2" t="n">
        <v>480</v>
      </c>
      <c r="G2" t="inlineStr">
        <is>
          <t>Invoice 3307</t>
        </is>
      </c>
      <c r="H2" t="n">
        <v>5</v>
      </c>
    </row>
    <row r="3">
      <c r="A3" t="inlineStr">
        <is>
          <t>CO-0910</t>
        </is>
      </c>
      <c r="B3" t="inlineStr">
        <is>
          <t>C260918</t>
        </is>
      </c>
      <c r="E3" t="inlineStr">
        <is>
          <t>Gift shop</t>
        </is>
      </c>
      <c r="F3" t="n">
        <v>96</v>
      </c>
      <c r="G3" t="inlineStr">
        <is>
          <t>Invoice 3311</t>
        </is>
      </c>
      <c r="H3" t="n">
        <v>2</v>
      </c>
    </row>
    <row r="4">
      <c r="A4" t="inlineStr">
        <is>
          <t>CO-0910</t>
        </is>
      </c>
      <c r="B4" t="inlineStr">
        <is>
          <t>C260918</t>
        </is>
      </c>
      <c r="E4" t="inlineStr">
        <is>
          <t>Own shops</t>
        </is>
      </c>
      <c r="F4" t="n">
        <v>260</v>
      </c>
      <c r="G4" t="inlineStr">
        <is>
          <t>Transfer T-118</t>
        </is>
      </c>
      <c r="H4" t="n">
        <v>3</v>
      </c>
    </row>
    <row r="5">
      <c r="A5" t="inlineStr">
        <is>
          <t>CO-0910</t>
        </is>
      </c>
      <c r="B5" t="inlineStr">
        <is>
          <t>C260918</t>
        </is>
      </c>
      <c r="E5" t="inlineStr">
        <is>
          <t>On hand</t>
        </is>
      </c>
      <c r="F5" t="n">
        <v>100</v>
      </c>
      <c r="G5" t="inlineStr">
        <is>
          <t>Count</t>
        </is>
      </c>
      <c r="H5" t="n">
        <v>2</v>
      </c>
    </row>
    <row r="6">
      <c r="A6" t="inlineStr">
        <is>
          <t>CO-0910</t>
        </is>
      </c>
      <c r="B6" t="inlineStr">
        <is>
          <t>C260922</t>
        </is>
      </c>
      <c r="C6" t="n">
        <v>18</v>
      </c>
      <c r="D6" t="inlineStr">
        <is>
          <t>952 pouches</t>
        </is>
      </c>
      <c r="E6" t="inlineStr">
        <is>
          <t>Grocery chain</t>
        </is>
      </c>
      <c r="F6" t="n">
        <v>480</v>
      </c>
      <c r="G6" t="inlineStr">
        <is>
          <t>Invoice 3342</t>
        </is>
      </c>
      <c r="H6" t="n">
        <v>3</v>
      </c>
    </row>
    <row r="7">
      <c r="A7" t="inlineStr">
        <is>
          <t>CO-0910</t>
        </is>
      </c>
      <c r="B7" t="inlineStr">
        <is>
          <t>C260922</t>
        </is>
      </c>
      <c r="E7" t="inlineStr">
        <is>
          <t>Online orders</t>
        </is>
      </c>
      <c r="F7" t="n">
        <v>112</v>
      </c>
      <c r="G7" t="inlineStr">
        <is>
          <t>Shop export</t>
        </is>
      </c>
      <c r="H7" t="n">
        <v>6</v>
      </c>
    </row>
    <row r="8">
      <c r="A8" t="inlineStr">
        <is>
          <t>CO-0910</t>
        </is>
      </c>
      <c r="B8" t="inlineStr">
        <is>
          <t>C260922</t>
        </is>
      </c>
      <c r="E8" t="inlineStr">
        <is>
          <t>On hand</t>
        </is>
      </c>
      <c r="F8" t="n">
        <v>360</v>
      </c>
      <c r="G8" t="inlineStr">
        <is>
          <t>Count</t>
        </is>
      </c>
      <c r="H8" t="n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</cols>
  <sheetData>
    <row r="1">
      <c r="A1" s="3" t="inlineStr">
        <is>
          <t>Oil lot CO-0910</t>
        </is>
      </c>
      <c r="B1" s="3" t="inlineStr">
        <is>
          <t>Liters</t>
        </is>
      </c>
    </row>
    <row r="2">
      <c r="A2" t="inlineStr">
        <is>
          <t>Received</t>
        </is>
      </c>
      <c r="B2" t="n">
        <v>40</v>
      </c>
    </row>
    <row r="3">
      <c r="A3" t="inlineStr">
        <is>
          <t>Used in batches (Trace forward)</t>
        </is>
      </c>
      <c r="B3">
        <f>SUM('Trace forward'!C2:C50)</f>
        <v>34</v>
      </c>
    </row>
    <row r="4">
      <c r="A4" t="inlineStr">
        <is>
          <t>On hand, counted</t>
        </is>
      </c>
      <c r="B4" t="n">
        <v>4</v>
      </c>
    </row>
    <row r="5">
      <c r="A5" t="inlineStr">
        <is>
          <t>Written off (spill, filter change)</t>
        </is>
      </c>
      <c r="B5" t="n">
        <v>2</v>
      </c>
    </row>
    <row r="6">
      <c r="A6" s="9" t="inlineStr">
        <is>
          <t>Accounted for</t>
        </is>
      </c>
      <c r="B6" s="9">
        <f>B3+B4+B5</f>
        <v>40</v>
      </c>
    </row>
    <row r="7">
      <c r="A7" t="inlineStr">
        <is>
          <t>Unaccounted for</t>
        </is>
      </c>
      <c r="B7">
        <f>B2-B6</f>
        <v>0</v>
      </c>
    </row>
    <row r="8">
      <c r="A8" s="9" t="inlineStr">
        <is>
          <t>Share accounted for</t>
        </is>
      </c>
      <c r="B8" s="10">
        <f>B6/B2</f>
        <v>1</v>
      </c>
    </row>
    <row r="10">
      <c r="A10" s="11" t="inlineStr">
        <is>
          <t>Pouches from those batches</t>
        </is>
      </c>
      <c r="B10" s="11" t="inlineStr">
        <is>
          <t>Pouches</t>
        </is>
      </c>
    </row>
    <row r="11">
      <c r="A11" t="inlineStr">
        <is>
          <t>Made (936 + 952)</t>
        </is>
      </c>
      <c r="B11" t="n">
        <v>1888</v>
      </c>
    </row>
    <row r="12">
      <c r="A12" t="inlineStr">
        <is>
          <t>Shipped or on hand (Trace forward)</t>
        </is>
      </c>
      <c r="B12">
        <f>SUM('Trace forward'!F2:F50)</f>
        <v>1888</v>
      </c>
    </row>
    <row r="13">
      <c r="A13" t="inlineStr">
        <is>
          <t>Difference</t>
        </is>
      </c>
      <c r="B13">
        <f>B11-B12</f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6" customWidth="1" min="3" max="3"/>
    <col width="10" customWidth="1" min="4" max="4"/>
    <col width="10" customWidth="1" min="5" max="5"/>
    <col width="40" customWidth="1" min="6" max="6"/>
  </cols>
  <sheetData>
    <row r="1">
      <c r="A1" s="8" t="inlineStr">
        <is>
          <t>Customer</t>
        </is>
      </c>
      <c r="B1" s="8" t="inlineStr">
        <is>
          <t>Contact</t>
        </is>
      </c>
      <c r="C1" s="8" t="inlineStr">
        <is>
          <t>Phone</t>
        </is>
      </c>
      <c r="D1" s="8" t="inlineStr">
        <is>
          <t>Called at</t>
        </is>
      </c>
      <c r="E1" s="8" t="inlineStr">
        <is>
          <t>Reached?</t>
        </is>
      </c>
      <c r="F1" s="8" t="inlineStr">
        <is>
          <t>Notes</t>
        </is>
      </c>
    </row>
    <row r="2">
      <c r="A2" t="inlineStr">
        <is>
          <t>Grocery chain</t>
        </is>
      </c>
      <c r="B2" t="inlineStr">
        <is>
          <t>[buyer name]</t>
        </is>
      </c>
      <c r="C2" t="inlineStr">
        <is>
          <t>[phone]</t>
        </is>
      </c>
      <c r="D2" t="inlineStr">
        <is>
          <t>10:05</t>
        </is>
      </c>
      <c r="E2" t="inlineStr">
        <is>
          <t>Yes</t>
        </is>
      </c>
      <c r="F2" t="inlineStr">
        <is>
          <t>Answered; after-hours number confirmed</t>
        </is>
      </c>
    </row>
    <row r="3">
      <c r="A3" t="inlineStr">
        <is>
          <t>Gift shop</t>
        </is>
      </c>
      <c r="B3" t="inlineStr">
        <is>
          <t>[owner]</t>
        </is>
      </c>
      <c r="C3" t="inlineStr">
        <is>
          <t>[phone]</t>
        </is>
      </c>
      <c r="D3" t="inlineStr">
        <is>
          <t>10:10</t>
        </is>
      </c>
      <c r="E3" t="inlineStr">
        <is>
          <t>No</t>
        </is>
      </c>
      <c r="F3" t="inlineStr">
        <is>
          <t>Voicemail; no second number on file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36" customWidth="1" min="3" max="3"/>
    <col width="10" customWidth="1" min="4" max="4"/>
    <col width="12" customWidth="1" min="5" max="5"/>
  </cols>
  <sheetData>
    <row r="1">
      <c r="A1" s="8" t="inlineStr">
        <is>
          <t>What happened</t>
        </is>
      </c>
      <c r="B1" s="8" t="inlineStr">
        <is>
          <t>Why</t>
        </is>
      </c>
      <c r="C1" s="8" t="inlineStr">
        <is>
          <t>Fix</t>
        </is>
      </c>
      <c r="D1" s="8" t="inlineStr">
        <is>
          <t>Who</t>
        </is>
      </c>
      <c r="E1" s="8" t="inlineStr">
        <is>
          <t>By when</t>
        </is>
      </c>
    </row>
    <row r="2">
      <c r="A2" s="2" t="inlineStr">
        <is>
          <t>Online orders took 6 minutes to find</t>
        </is>
      </c>
      <c r="B2" s="2" t="inlineStr">
        <is>
          <t>Orders live in the shop export, not with the invoices</t>
        </is>
      </c>
      <c r="C2" s="2" t="inlineStr">
        <is>
          <t>Note the lot on each packing slip</t>
        </is>
      </c>
      <c r="D2" t="inlineStr">
        <is>
          <t>[name]</t>
        </is>
      </c>
      <c r="E2" s="12" t="n">
        <v>46309</v>
      </c>
    </row>
    <row r="3">
      <c r="A3" s="2" t="inlineStr">
        <is>
          <t>Gift shop not reached</t>
        </is>
      </c>
      <c r="B3" s="2" t="inlineStr">
        <is>
          <t>Only one phone number on file</t>
        </is>
      </c>
      <c r="C3" s="2" t="inlineStr">
        <is>
          <t>Ask every wholesale customer for a second contact</t>
        </is>
      </c>
      <c r="D3" t="inlineStr">
        <is>
          <t>[name]</t>
        </is>
      </c>
      <c r="E3" s="12" t="n">
        <v>46302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