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Who made it</t>
        </is>
      </c>
      <c r="B2" s="2" t="inlineStr">
        <is>
          <t>Your name, and your MDA registration number or your address</t>
        </is>
      </c>
      <c r="C2" s="2" t="inlineStr"/>
      <c r="D2" s="2" t="inlineStr"/>
    </row>
    <row r="3">
      <c r="A3" s="2" t="inlineStr">
        <is>
          <t>Date</t>
        </is>
      </c>
      <c r="B3" s="2" t="inlineStr">
        <is>
          <t>The date the food was prepared, or processed and canned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The ingredients and any possible allergens</t>
        </is>
      </c>
      <c r="C4" s="2" t="inlineStr"/>
      <c r="D4" s="2" t="inlineStr"/>
    </row>
    <row r="5" ht="30" customHeight="1">
      <c r="A5" s="2" t="inlineStr">
        <is>
          <t>Statement</t>
        </is>
      </c>
      <c r="B5" s="2" t="inlineStr">
        <is>
          <t>"These products are homemade and not subject to state inspection."</t>
        </is>
      </c>
      <c r="C5" s="2" t="inlineStr"/>
      <c r="D5" s="2" t="inlineStr"/>
    </row>
    <row r="6" ht="30" customHeight="1">
      <c r="A6" s="2" t="inlineStr">
        <is>
          <t>Point of sale</t>
        </is>
      </c>
      <c r="B6" s="2" t="inlineStr">
        <is>
          <t>A clearly legible sign or placard with the same statement</t>
        </is>
      </c>
      <c r="C6" s="2" t="inlineStr"/>
      <c r="D6" s="2" t="inlineStr"/>
    </row>
    <row r="7">
      <c r="A7" s="2" t="inlineStr">
        <is>
          <t>Online</t>
        </is>
      </c>
      <c r="B7" s="2" t="inlineStr">
        <is>
          <t>The same statement on the website that offers the food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Wild rice bread</t>
        </is>
      </c>
      <c r="B2" s="2" t="inlineStr">
        <is>
          <t>Yes</t>
        </is>
      </c>
      <c r="C2" s="2" t="inlineStr">
        <is>
          <t>Not potentially hazardous</t>
        </is>
      </c>
    </row>
    <row r="3">
      <c r="A3" s="2" t="inlineStr">
        <is>
          <t>Krumkake</t>
        </is>
      </c>
      <c r="B3" s="2" t="inlineStr">
        <is>
          <t>Yes</t>
        </is>
      </c>
      <c r="C3" s="2" t="inlineStr">
        <is>
          <t>Not potentially hazardous</t>
        </is>
      </c>
    </row>
    <row r="4">
      <c r="A4" s="2" t="inlineStr">
        <is>
          <t>Lingonberry jam</t>
        </is>
      </c>
      <c r="B4" s="2" t="inlineStr">
        <is>
          <t>Yes</t>
        </is>
      </c>
      <c r="C4" s="2" t="inlineStr">
        <is>
          <t>Home-canned fruit at pH 4.6 or below</t>
        </is>
      </c>
    </row>
    <row r="5">
      <c r="A5" s="2" t="inlineStr">
        <is>
          <t>Dill pickles</t>
        </is>
      </c>
      <c r="B5" s="2" t="inlineStr">
        <is>
          <t>Yes</t>
        </is>
      </c>
      <c r="C5" s="2" t="inlineStr">
        <is>
          <t>Home-canned at pH 4.6 or below; not sold outside Minnesota</t>
        </is>
      </c>
    </row>
    <row r="6">
      <c r="A6" s="2" t="inlineStr">
        <is>
          <t>Cheesecake bars</t>
        </is>
      </c>
      <c r="B6" s="2" t="inlineStr">
        <is>
          <t>No</t>
        </is>
      </c>
      <c r="C6" s="2" t="inlineStr">
        <is>
          <t>Potentially hazardous</t>
        </is>
      </c>
    </row>
    <row r="7">
      <c r="A7" s="2" t="inlineStr">
        <is>
          <t>Wild rice hotdish</t>
        </is>
      </c>
      <c r="B7" s="2" t="inlineStr">
        <is>
          <t>No</t>
        </is>
      </c>
      <c r="C7" s="2" t="inlineStr">
        <is>
          <t>Potentially hazardous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1200</v>
      </c>
      <c r="C2" s="4">
        <f>IF(B2="","",SUM(B$2:B2))</f>
        <v>1200</v>
      </c>
      <c r="D2" s="5">
        <f>IF(OR(C2="",N($F$2)=0),"",C2/$F$2)</f>
        <v>0.0153846153846154</v>
      </c>
      <c r="F2" s="4" t="n">
        <v>78000</v>
      </c>
    </row>
    <row r="3">
      <c r="A3" t="inlineStr">
        <is>
          <t>Feb</t>
        </is>
      </c>
      <c r="B3" s="4" t="n">
        <v>1400</v>
      </c>
      <c r="C3" s="4">
        <f>IF(B3="","",SUM(B$2:B3))</f>
        <v>2600</v>
      </c>
      <c r="D3" s="5">
        <f>IF(OR(C3="",N($F$2)=0),"",C3/$F$2)</f>
        <v>0.0333333333333333</v>
      </c>
    </row>
    <row r="4">
      <c r="A4" t="inlineStr">
        <is>
          <t>Mar</t>
        </is>
      </c>
      <c r="B4" s="4" t="n">
        <v>1700</v>
      </c>
      <c r="C4" s="4">
        <f>IF(B4="","",SUM(B$2:B4))</f>
        <v>4300</v>
      </c>
      <c r="D4" s="5">
        <f>IF(OR(C4="",N($F$2)=0),"",C4/$F$2)</f>
        <v>0.0551282051282051</v>
      </c>
    </row>
    <row r="5">
      <c r="A5" t="inlineStr">
        <is>
          <t>Apr</t>
        </is>
      </c>
      <c r="B5" s="4" t="n">
        <v>2100</v>
      </c>
      <c r="C5" s="4">
        <f>IF(B5="","",SUM(B$2:B5))</f>
        <v>6400</v>
      </c>
      <c r="D5" s="5">
        <f>IF(OR(C5="",N($F$2)=0),"",C5/$F$2)</f>
        <v>0.082051282051282</v>
      </c>
    </row>
    <row r="6">
      <c r="A6" t="inlineStr">
        <is>
          <t>May</t>
        </is>
      </c>
      <c r="B6" s="4" t="n">
        <v>2600</v>
      </c>
      <c r="C6" s="4">
        <f>IF(B6="","",SUM(B$2:B6))</f>
        <v>9000</v>
      </c>
      <c r="D6" s="5">
        <f>IF(OR(C6="",N($F$2)=0),"",C6/$F$2)</f>
        <v>0.115384615384615</v>
      </c>
    </row>
    <row r="7">
      <c r="A7" t="inlineStr">
        <is>
          <t>Jun</t>
        </is>
      </c>
      <c r="B7" s="4" t="n">
        <v>3000</v>
      </c>
      <c r="C7" s="4">
        <f>IF(B7="","",SUM(B$2:B7))</f>
        <v>12000</v>
      </c>
      <c r="D7" s="5">
        <f>IF(OR(C7="",N($F$2)=0),"",C7/$F$2)</f>
        <v>0.153846153846154</v>
      </c>
    </row>
    <row r="8">
      <c r="A8" t="inlineStr">
        <is>
          <t>Jul</t>
        </is>
      </c>
      <c r="B8" s="4" t="n">
        <v>3200</v>
      </c>
      <c r="C8" s="4">
        <f>IF(B8="","",SUM(B$2:B8))</f>
        <v>15200</v>
      </c>
      <c r="D8" s="5">
        <f>IF(OR(C8="",N($F$2)=0),"",C8/$F$2)</f>
        <v>0.194871794871795</v>
      </c>
    </row>
    <row r="9">
      <c r="A9" t="inlineStr">
        <is>
          <t>Aug</t>
        </is>
      </c>
      <c r="B9" s="4" t="n">
        <v>3300</v>
      </c>
      <c r="C9" s="4">
        <f>IF(B9="","",SUM(B$2:B9))</f>
        <v>18500</v>
      </c>
      <c r="D9" s="5">
        <f>IF(OR(C9="",N($F$2)=0),"",C9/$F$2)</f>
        <v>0.237179487179487</v>
      </c>
    </row>
    <row r="10">
      <c r="A10" t="inlineStr">
        <is>
          <t>Sep</t>
        </is>
      </c>
      <c r="B10" s="4" t="n">
        <v>2900</v>
      </c>
      <c r="C10" s="4">
        <f>IF(B10="","",SUM(B$2:B10))</f>
        <v>21400</v>
      </c>
      <c r="D10" s="5">
        <f>IF(OR(C10="",N($F$2)=0),"",C10/$F$2)</f>
        <v>0.274358974358974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Minnesota cottage food law</t>
        </is>
      </c>
    </row>
    <row r="2" ht="15" customHeight="1">
      <c r="A2" s="2" t="inlineStr">
        <is>
          <t>From the article: https://www.tarostack.com/articles/minnesota-cottage-food-law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Two Harbors baker.</t>
        </is>
      </c>
    </row>
    <row r="8" ht="30" customHeight="1">
      <c r="A8" s="2" t="inlineStr">
        <is>
          <t>This is a checklist, not legal advice; the law is Minn. Stat. 28A.152. Changes passed in 2025 (a $30 fee, mail delivery) take effect August 1, 2027.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