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 and max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'Min and max'!$1:$1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10" customWidth="1" min="4" max="4"/>
    <col width="12" customWidth="1" min="5" max="5"/>
    <col width="8" customWidth="1" min="6" max="6"/>
    <col width="8" customWidth="1" min="7" max="7"/>
    <col width="9" customWidth="1" min="8" max="8"/>
    <col width="9" customWidth="1" min="9" max="9"/>
    <col width="9" customWidth="1" min="10" max="10"/>
  </cols>
  <sheetData>
    <row r="1" ht="30" customHeight="1">
      <c r="A1" s="1" t="inlineStr">
        <is>
          <t>Item</t>
        </is>
      </c>
      <c r="B1" s="1" t="inlineStr">
        <is>
          <t>Daily use</t>
        </is>
      </c>
      <c r="C1" s="1" t="inlineStr">
        <is>
          <t>Lead time (days)</t>
        </is>
      </c>
      <c r="D1" s="1" t="inlineStr">
        <is>
          <t>Safety stock</t>
        </is>
      </c>
      <c r="E1" s="1" t="inlineStr">
        <is>
          <t>Days between orders</t>
        </is>
      </c>
      <c r="F1" s="1" t="inlineStr">
        <is>
          <t>Min</t>
        </is>
      </c>
      <c r="G1" s="1" t="inlineStr">
        <is>
          <t>Max</t>
        </is>
      </c>
      <c r="H1" s="1" t="inlineStr">
        <is>
          <t>On hand</t>
        </is>
      </c>
      <c r="I1" s="1" t="inlineStr">
        <is>
          <t>Case size</t>
        </is>
      </c>
      <c r="J1" s="1" t="inlineStr">
        <is>
          <t>Order</t>
        </is>
      </c>
    </row>
    <row r="2">
      <c r="A2" t="inlineStr">
        <is>
          <t>Canned soup</t>
        </is>
      </c>
      <c r="B2" t="n">
        <v>2</v>
      </c>
      <c r="C2" t="n">
        <v>7</v>
      </c>
      <c r="D2" t="n">
        <v>4</v>
      </c>
      <c r="E2" t="n">
        <v>7</v>
      </c>
      <c r="F2">
        <f>IF(OR(A2="",B2=""),"",ROUNDUP(B2*C2+D2,0))</f>
        <v>18</v>
      </c>
      <c r="G2">
        <f>IF(F2="","",F2+ROUNDUP(B2*E2,0))</f>
        <v>32</v>
      </c>
      <c r="H2" t="n">
        <v>15</v>
      </c>
      <c r="I2" t="n">
        <v>12</v>
      </c>
      <c r="J2">
        <f>IF(OR(F2="",H2=""),"",IF(H2&lt;=F2,ROUNDUP((G2-H2)/IF(N(I2)=0,1,I2),0)*IF(N(I2)=0,1,I2),0))</f>
        <v>24</v>
      </c>
    </row>
    <row r="3">
      <c r="A3" t="inlineStr">
        <is>
          <t>Paper towels</t>
        </is>
      </c>
      <c r="B3" t="n">
        <v>1</v>
      </c>
      <c r="C3" t="n">
        <v>7</v>
      </c>
      <c r="D3" t="n">
        <v>3</v>
      </c>
      <c r="E3" t="n">
        <v>7</v>
      </c>
      <c r="F3">
        <f>IF(OR(A3="",B3=""),"",ROUNDUP(B3*C3+D3,0))</f>
        <v>10</v>
      </c>
      <c r="G3">
        <f>IF(F3="","",F3+ROUNDUP(B3*E3,0))</f>
        <v>17</v>
      </c>
      <c r="H3" t="n">
        <v>12</v>
      </c>
      <c r="I3" t="n">
        <v>30</v>
      </c>
      <c r="J3">
        <f>IF(OR(F3="",H3=""),"",IF(H3&lt;=F3,ROUNDUP((G3-H3)/IF(N(I3)=0,1,I3),0)*IF(N(I3)=0,1,I3),0))</f>
        <v>0</v>
      </c>
    </row>
    <row r="4">
      <c r="A4" t="inlineStr">
        <is>
          <t>16 oz coffee cups, sleeves of 50</t>
        </is>
      </c>
      <c r="B4" t="n">
        <v>1.2</v>
      </c>
      <c r="C4" t="n">
        <v>7</v>
      </c>
      <c r="D4" t="n">
        <v>2</v>
      </c>
      <c r="E4" t="n">
        <v>7</v>
      </c>
      <c r="F4">
        <f>IF(OR(A4="",B4=""),"",ROUNDUP(B4*C4+D4,0))</f>
        <v>11</v>
      </c>
      <c r="G4">
        <f>IF(F4="","",F4+ROUNDUP(B4*E4,0))</f>
        <v>20</v>
      </c>
      <c r="H4" t="n">
        <v>9</v>
      </c>
      <c r="I4" t="n">
        <v>20</v>
      </c>
      <c r="J4">
        <f>IF(OR(F4="",H4=""),"",IF(H4&lt;=F4,ROUNDUP((G4-H4)/IF(N(I4)=0,1,I4),0)*IF(N(I4)=0,1,I4),0))</f>
        <v>20</v>
      </c>
    </row>
    <row r="5">
      <c r="A5" t="inlineStr">
        <is>
          <t>Local blueberry jam</t>
        </is>
      </c>
      <c r="B5" t="n">
        <v>0.7</v>
      </c>
      <c r="C5" t="n">
        <v>7</v>
      </c>
      <c r="D5" t="n">
        <v>3</v>
      </c>
      <c r="E5" t="n">
        <v>7</v>
      </c>
      <c r="F5">
        <f>IF(OR(A5="",B5=""),"",ROUNDUP(B5*C5+D5,0))</f>
        <v>8</v>
      </c>
      <c r="G5">
        <f>IF(F5="","",F5+ROUNDUP(B5*E5,0))</f>
        <v>13</v>
      </c>
      <c r="H5" t="n">
        <v>7</v>
      </c>
      <c r="I5" t="n">
        <v>6</v>
      </c>
      <c r="J5">
        <f>IF(OR(F5="",H5=""),"",IF(H5&lt;=F5,ROUNDUP((G5-H5)/IF(N(I5)=0,1,I5),0)*IF(N(I5)=0,1,I5),0))</f>
        <v>6</v>
      </c>
    </row>
    <row r="6">
      <c r="F6" t="str">
        <f>IF(OR(A6="",B6=""),"",ROUNDUP(B6*C6+D6,0))</f>
        <v/>
      </c>
      <c r="G6" t="str">
        <f>IF(F6="","",F6+ROUNDUP(B6*E6,0))</f>
        <v/>
      </c>
      <c r="J6" t="str">
        <f>IF(OR(F6="",H6=""),"",IF(H6&lt;=F6,ROUNDUP((G6-H6)/IF(N(I6)=0,1,I6),0)*IF(N(I6)=0,1,I6),0))</f>
        <v/>
      </c>
    </row>
    <row r="7">
      <c r="F7" t="str">
        <f>IF(OR(A7="",B7=""),"",ROUNDUP(B7*C7+D7,0))</f>
        <v/>
      </c>
      <c r="G7" t="str">
        <f>IF(F7="","",F7+ROUNDUP(B7*E7,0))</f>
        <v/>
      </c>
      <c r="J7" t="str">
        <f>IF(OR(F7="",H7=""),"",IF(H7&lt;=F7,ROUNDUP((G7-H7)/IF(N(I7)=0,1,I7),0)*IF(N(I7)=0,1,I7),0))</f>
        <v/>
      </c>
    </row>
    <row r="8">
      <c r="F8" t="str">
        <f>IF(OR(A8="",B8=""),"",ROUNDUP(B8*C8+D8,0))</f>
        <v/>
      </c>
      <c r="G8" t="str">
        <f>IF(F8="","",F8+ROUNDUP(B8*E8,0))</f>
        <v/>
      </c>
      <c r="J8" t="str">
        <f>IF(OR(F8="",H8=""),"",IF(H8&lt;=F8,ROUNDUP((G8-H8)/IF(N(I8)=0,1,I8),0)*IF(N(I8)=0,1,I8),0))</f>
        <v/>
      </c>
    </row>
    <row r="9">
      <c r="F9" t="str">
        <f>IF(OR(A9="",B9=""),"",ROUNDUP(B9*C9+D9,0))</f>
        <v/>
      </c>
      <c r="G9" t="str">
        <f>IF(F9="","",F9+ROUNDUP(B9*E9,0))</f>
        <v/>
      </c>
      <c r="J9" t="str">
        <f>IF(OR(F9="",H9=""),"",IF(H9&lt;=F9,ROUNDUP((G9-H9)/IF(N(I9)=0,1,I9),0)*IF(N(I9)=0,1,I9),0))</f>
        <v/>
      </c>
    </row>
    <row r="10">
      <c r="F10" t="str">
        <f>IF(OR(A10="",B10=""),"",ROUNDUP(B10*C10+D10,0))</f>
        <v/>
      </c>
      <c r="G10" t="str">
        <f>IF(F10="","",F10+ROUNDUP(B10*E10,0))</f>
        <v/>
      </c>
      <c r="J10" t="str">
        <f>IF(OR(F10="",H10=""),"",IF(H10&lt;=F10,ROUNDUP((G10-H10)/IF(N(I10)=0,1,I10),0)*IF(N(I10)=0,1,I10),0))</f>
        <v/>
      </c>
    </row>
    <row r="11">
      <c r="F11" t="str">
        <f>IF(OR(A11="",B11=""),"",ROUNDUP(B11*C11+D11,0))</f>
        <v/>
      </c>
      <c r="G11" t="str">
        <f>IF(F11="","",F11+ROUNDUP(B11*E11,0))</f>
        <v/>
      </c>
      <c r="J11" t="str">
        <f>IF(OR(F11="",H11=""),"",IF(H11&lt;=F11,ROUNDUP((G11-H11)/IF(N(I11)=0,1,I11),0)*IF(N(I11)=0,1,I11),0))</f>
        <v/>
      </c>
    </row>
    <row r="12">
      <c r="F12" t="str">
        <f>IF(OR(A12="",B12=""),"",ROUNDUP(B12*C12+D12,0))</f>
        <v/>
      </c>
      <c r="G12" t="str">
        <f>IF(F12="","",F12+ROUNDUP(B12*E12,0))</f>
        <v/>
      </c>
      <c r="J12" t="str">
        <f>IF(OR(F12="",H12=""),"",IF(H12&lt;=F12,ROUNDUP((G12-H12)/IF(N(I12)=0,1,I12),0)*IF(N(I12)=0,1,I12),0))</f>
        <v/>
      </c>
    </row>
    <row r="13">
      <c r="F13" t="str">
        <f>IF(OR(A13="",B13=""),"",ROUNDUP(B13*C13+D13,0))</f>
        <v/>
      </c>
      <c r="G13" t="str">
        <f>IF(F13="","",F13+ROUNDUP(B13*E13,0))</f>
        <v/>
      </c>
      <c r="J13" t="str">
        <f>IF(OR(F13="",H13=""),"",IF(H13&lt;=F13,ROUNDUP((G13-H13)/IF(N(I13)=0,1,I13),0)*IF(N(I13)=0,1,I13),0))</f>
        <v/>
      </c>
    </row>
    <row r="14">
      <c r="F14" t="str">
        <f>IF(OR(A14="",B14=""),"",ROUNDUP(B14*C14+D14,0))</f>
        <v/>
      </c>
      <c r="G14" t="str">
        <f>IF(F14="","",F14+ROUNDUP(B14*E14,0))</f>
        <v/>
      </c>
      <c r="J14" t="str">
        <f>IF(OR(F14="",H14=""),"",IF(H14&lt;=F14,ROUNDUP((G14-H14)/IF(N(I14)=0,1,I14),0)*IF(N(I14)=0,1,I14),0))</f>
        <v/>
      </c>
    </row>
    <row r="15">
      <c r="F15" t="str">
        <f>IF(OR(A15="",B15=""),"",ROUNDUP(B15*C15+D15,0))</f>
        <v/>
      </c>
      <c r="G15" t="str">
        <f>IF(F15="","",F15+ROUNDUP(B15*E15,0))</f>
        <v/>
      </c>
      <c r="J15" t="str">
        <f>IF(OR(F15="",H15=""),"",IF(H15&lt;=F15,ROUNDUP((G15-H15)/IF(N(I15)=0,1,I15),0)*IF(N(I15)=0,1,I15),0))</f>
        <v/>
      </c>
    </row>
    <row r="16">
      <c r="F16" t="str">
        <f>IF(OR(A16="",B16=""),"",ROUNDUP(B16*C16+D16,0))</f>
        <v/>
      </c>
      <c r="G16" t="str">
        <f>IF(F16="","",F16+ROUNDUP(B16*E16,0))</f>
        <v/>
      </c>
      <c r="J16" t="str">
        <f>IF(OR(F16="",H16=""),"",IF(H16&lt;=F16,ROUNDUP((G16-H16)/IF(N(I16)=0,1,I16),0)*IF(N(I16)=0,1,I16),0))</f>
        <v/>
      </c>
    </row>
    <row r="17">
      <c r="F17" t="str">
        <f>IF(OR(A17="",B17=""),"",ROUNDUP(B17*C17+D17,0))</f>
        <v/>
      </c>
      <c r="G17" t="str">
        <f>IF(F17="","",F17+ROUNDUP(B17*E17,0))</f>
        <v/>
      </c>
      <c r="J17" t="str">
        <f>IF(OR(F17="",H17=""),"",IF(H17&lt;=F17,ROUNDUP((G17-H17)/IF(N(I17)=0,1,I17),0)*IF(N(I17)=0,1,I17),0))</f>
        <v/>
      </c>
    </row>
    <row r="18">
      <c r="F18" t="str">
        <f>IF(OR(A18="",B18=""),"",ROUNDUP(B18*C18+D18,0))</f>
        <v/>
      </c>
      <c r="G18" t="str">
        <f>IF(F18="","",F18+ROUNDUP(B18*E18,0))</f>
        <v/>
      </c>
      <c r="J18" t="str">
        <f>IF(OR(F18="",H18=""),"",IF(H18&lt;=F18,ROUNDUP((G18-H18)/IF(N(I18)=0,1,I18),0)*IF(N(I18)=0,1,I18),0))</f>
        <v/>
      </c>
    </row>
    <row r="19">
      <c r="F19" t="str">
        <f>IF(OR(A19="",B19=""),"",ROUNDUP(B19*C19+D19,0))</f>
        <v/>
      </c>
      <c r="G19" t="str">
        <f>IF(F19="","",F19+ROUNDUP(B19*E19,0))</f>
        <v/>
      </c>
      <c r="J19" t="str">
        <f>IF(OR(F19="",H19=""),"",IF(H19&lt;=F19,ROUNDUP((G19-H19)/IF(N(I19)=0,1,I19),0)*IF(N(I19)=0,1,I19),0))</f>
        <v/>
      </c>
    </row>
    <row r="20">
      <c r="F20" t="str">
        <f>IF(OR(A20="",B20=""),"",ROUNDUP(B20*C20+D20,0))</f>
        <v/>
      </c>
      <c r="G20" t="str">
        <f>IF(F20="","",F20+ROUNDUP(B20*E20,0))</f>
        <v/>
      </c>
      <c r="J20" t="str">
        <f>IF(OR(F20="",H20=""),"",IF(H20&lt;=F20,ROUNDUP((G20-H20)/IF(N(I20)=0,1,I20),0)*IF(N(I20)=0,1,I20),0))</f>
        <v/>
      </c>
    </row>
    <row r="21">
      <c r="F21" t="str">
        <f>IF(OR(A21="",B21=""),"",ROUNDUP(B21*C21+D21,0))</f>
        <v/>
      </c>
      <c r="G21" t="str">
        <f>IF(F21="","",F21+ROUNDUP(B21*E21,0))</f>
        <v/>
      </c>
      <c r="J21" t="str">
        <f>IF(OR(F21="",H21=""),"",IF(H21&lt;=F21,ROUNDUP((G21-H21)/IF(N(I21)=0,1,I21),0)*IF(N(I21)=0,1,I21),0))</f>
        <v/>
      </c>
    </row>
    <row r="22">
      <c r="F22" t="str">
        <f>IF(OR(A22="",B22=""),"",ROUNDUP(B22*C22+D22,0))</f>
        <v/>
      </c>
      <c r="G22" t="str">
        <f>IF(F22="","",F22+ROUNDUP(B22*E22,0))</f>
        <v/>
      </c>
      <c r="J22" t="str">
        <f>IF(OR(F22="",H22=""),"",IF(H22&lt;=F22,ROUNDUP((G22-H22)/IF(N(I22)=0,1,I22),0)*IF(N(I22)=0,1,I22),0))</f>
        <v/>
      </c>
    </row>
    <row r="23">
      <c r="F23" t="str">
        <f>IF(OR(A23="",B23=""),"",ROUNDUP(B23*C23+D23,0))</f>
        <v/>
      </c>
      <c r="G23" t="str">
        <f>IF(F23="","",F23+ROUNDUP(B23*E23,0))</f>
        <v/>
      </c>
      <c r="J23" t="str">
        <f>IF(OR(F23="",H23=""),"",IF(H23&lt;=F23,ROUNDUP((G23-H23)/IF(N(I23)=0,1,I23),0)*IF(N(I23)=0,1,I23),0))</f>
        <v/>
      </c>
    </row>
    <row r="24">
      <c r="F24" t="str">
        <f>IF(OR(A24="",B24=""),"",ROUNDUP(B24*C24+D24,0))</f>
        <v/>
      </c>
      <c r="G24" t="str">
        <f>IF(F24="","",F24+ROUNDUP(B24*E24,0))</f>
        <v/>
      </c>
      <c r="J24" t="str">
        <f>IF(OR(F24="",H24=""),"",IF(H24&lt;=F24,ROUNDUP((G24-H24)/IF(N(I24)=0,1,I24),0)*IF(N(I24)=0,1,I24),0))</f>
        <v/>
      </c>
    </row>
    <row r="25">
      <c r="F25" t="str">
        <f>IF(OR(A25="",B25=""),"",ROUNDUP(B25*C25+D25,0))</f>
        <v/>
      </c>
      <c r="G25" t="str">
        <f>IF(F25="","",F25+ROUNDUP(B25*E25,0))</f>
        <v/>
      </c>
      <c r="J25" t="str">
        <f>IF(OR(F25="",H25=""),"",IF(H25&lt;=F25,ROUNDUP((G25-H25)/IF(N(I25)=0,1,I25),0)*IF(N(I25)=0,1,I25),0))</f>
        <v/>
      </c>
    </row>
    <row r="26">
      <c r="F26" t="str">
        <f>IF(OR(A26="",B26=""),"",ROUNDUP(B26*C26+D26,0))</f>
        <v/>
      </c>
      <c r="G26" t="str">
        <f>IF(F26="","",F26+ROUNDUP(B26*E26,0))</f>
        <v/>
      </c>
      <c r="J26" t="str">
        <f>IF(OR(F26="",H26=""),"",IF(H26&lt;=F26,ROUNDUP((G26-H26)/IF(N(I26)=0,1,I26),0)*IF(N(I26)=0,1,I26),0))</f>
        <v/>
      </c>
    </row>
    <row r="27">
      <c r="F27" t="str">
        <f>IF(OR(A27="",B27=""),"",ROUNDUP(B27*C27+D27,0))</f>
        <v/>
      </c>
      <c r="G27" t="str">
        <f>IF(F27="","",F27+ROUNDUP(B27*E27,0))</f>
        <v/>
      </c>
      <c r="J27" t="str">
        <f>IF(OR(F27="",H27=""),"",IF(H27&lt;=F27,ROUNDUP((G27-H27)/IF(N(I27)=0,1,I27),0)*IF(N(I27)=0,1,I27),0))</f>
        <v/>
      </c>
    </row>
    <row r="28">
      <c r="F28" t="str">
        <f>IF(OR(A28="",B28=""),"",ROUNDUP(B28*C28+D28,0))</f>
        <v/>
      </c>
      <c r="G28" t="str">
        <f>IF(F28="","",F28+ROUNDUP(B28*E28,0))</f>
        <v/>
      </c>
      <c r="J28" t="str">
        <f>IF(OR(F28="",H28=""),"",IF(H28&lt;=F28,ROUNDUP((G28-H28)/IF(N(I28)=0,1,I28),0)*IF(N(I28)=0,1,I28),0))</f>
        <v/>
      </c>
    </row>
    <row r="29">
      <c r="F29" t="str">
        <f>IF(OR(A29="",B29=""),"",ROUNDUP(B29*C29+D29,0))</f>
        <v/>
      </c>
      <c r="G29" t="str">
        <f>IF(F29="","",F29+ROUNDUP(B29*E29,0))</f>
        <v/>
      </c>
      <c r="J29" t="str">
        <f>IF(OR(F29="",H29=""),"",IF(H29&lt;=F29,ROUNDUP((G29-H29)/IF(N(I29)=0,1,I29),0)*IF(N(I29)=0,1,I29),0))</f>
        <v/>
      </c>
    </row>
    <row r="30">
      <c r="F30" t="str">
        <f>IF(OR(A30="",B30=""),"",ROUNDUP(B30*C30+D30,0))</f>
        <v/>
      </c>
      <c r="G30" t="str">
        <f>IF(F30="","",F30+ROUNDUP(B30*E30,0))</f>
        <v/>
      </c>
      <c r="J30" t="str">
        <f>IF(OR(F30="",H30=""),"",IF(H30&lt;=F30,ROUNDUP((G30-H30)/IF(N(I30)=0,1,I30),0)*IF(N(I30)=0,1,I30),0))</f>
        <v/>
      </c>
    </row>
    <row r="31">
      <c r="F31" t="str">
        <f>IF(OR(A31="",B31=""),"",ROUNDUP(B31*C31+D31,0))</f>
        <v/>
      </c>
      <c r="G31" t="str">
        <f>IF(F31="","",F31+ROUNDUP(B31*E31,0))</f>
        <v/>
      </c>
      <c r="J31" t="str">
        <f>IF(OR(F31="",H31=""),"",IF(H31&lt;=F31,ROUNDUP((G31-H31)/IF(N(I31)=0,1,I31),0)*IF(N(I31)=0,1,I31),0))</f>
        <v/>
      </c>
    </row>
    <row r="32">
      <c r="F32" t="str">
        <f>IF(OR(A32="",B32=""),"",ROUNDUP(B32*C32+D32,0))</f>
        <v/>
      </c>
      <c r="G32" t="str">
        <f>IF(F32="","",F32+ROUNDUP(B32*E32,0))</f>
        <v/>
      </c>
      <c r="J32" t="str">
        <f>IF(OR(F32="",H32=""),"",IF(H32&lt;=F32,ROUNDUP((G32-H32)/IF(N(I32)=0,1,I32),0)*IF(N(I32)=0,1,I32),0))</f>
        <v/>
      </c>
    </row>
    <row r="33">
      <c r="F33" t="str">
        <f>IF(OR(A33="",B33=""),"",ROUNDUP(B33*C33+D33,0))</f>
        <v/>
      </c>
      <c r="G33" t="str">
        <f>IF(F33="","",F33+ROUNDUP(B33*E33,0))</f>
        <v/>
      </c>
      <c r="J33" t="str">
        <f>IF(OR(F33="",H33=""),"",IF(H33&lt;=F33,ROUNDUP((G33-H33)/IF(N(I33)=0,1,I33),0)*IF(N(I33)=0,1,I33),0))</f>
        <v/>
      </c>
    </row>
    <row r="34">
      <c r="F34" t="str">
        <f>IF(OR(A34="",B34=""),"",ROUNDUP(B34*C34+D34,0))</f>
        <v/>
      </c>
      <c r="G34" t="str">
        <f>IF(F34="","",F34+ROUNDUP(B34*E34,0))</f>
        <v/>
      </c>
      <c r="J34" t="str">
        <f>IF(OR(F34="",H34=""),"",IF(H34&lt;=F34,ROUNDUP((G34-H34)/IF(N(I34)=0,1,I34),0)*IF(N(I34)=0,1,I34),0))</f>
        <v/>
      </c>
    </row>
    <row r="35">
      <c r="F35" t="str">
        <f>IF(OR(A35="",B35=""),"",ROUNDUP(B35*C35+D35,0))</f>
        <v/>
      </c>
      <c r="G35" t="str">
        <f>IF(F35="","",F35+ROUNDUP(B35*E35,0))</f>
        <v/>
      </c>
      <c r="J35" t="str">
        <f>IF(OR(F35="",H35=""),"",IF(H35&lt;=F35,ROUNDUP((G35-H35)/IF(N(I35)=0,1,I35),0)*IF(N(I35)=0,1,I35),0))</f>
        <v/>
      </c>
    </row>
    <row r="36">
      <c r="F36" t="str">
        <f>IF(OR(A36="",B36=""),"",ROUNDUP(B36*C36+D36,0))</f>
        <v/>
      </c>
      <c r="G36" t="str">
        <f>IF(F36="","",F36+ROUNDUP(B36*E36,0))</f>
        <v/>
      </c>
      <c r="J36" t="str">
        <f>IF(OR(F36="",H36=""),"",IF(H36&lt;=F36,ROUNDUP((G36-H36)/IF(N(I36)=0,1,I36),0)*IF(N(I36)=0,1,I36),0))</f>
        <v/>
      </c>
    </row>
    <row r="37">
      <c r="F37" t="str">
        <f>IF(OR(A37="",B37=""),"",ROUNDUP(B37*C37+D37,0))</f>
        <v/>
      </c>
      <c r="G37" t="str">
        <f>IF(F37="","",F37+ROUNDUP(B37*E37,0))</f>
        <v/>
      </c>
      <c r="J37" t="str">
        <f>IF(OR(F37="",H37=""),"",IF(H37&lt;=F37,ROUNDUP((G37-H37)/IF(N(I37)=0,1,I37),0)*IF(N(I37)=0,1,I37),0))</f>
        <v/>
      </c>
    </row>
    <row r="38">
      <c r="F38" t="str">
        <f>IF(OR(A38="",B38=""),"",ROUNDUP(B38*C38+D38,0))</f>
        <v/>
      </c>
      <c r="G38" t="str">
        <f>IF(F38="","",F38+ROUNDUP(B38*E38,0))</f>
        <v/>
      </c>
      <c r="J38" t="str">
        <f>IF(OR(F38="",H38=""),"",IF(H38&lt;=F38,ROUNDUP((G38-H38)/IF(N(I38)=0,1,I38),0)*IF(N(I38)=0,1,I38),0))</f>
        <v/>
      </c>
    </row>
    <row r="39">
      <c r="F39" t="str">
        <f>IF(OR(A39="",B39=""),"",ROUNDUP(B39*C39+D39,0))</f>
        <v/>
      </c>
      <c r="G39" t="str">
        <f>IF(F39="","",F39+ROUNDUP(B39*E39,0))</f>
        <v/>
      </c>
      <c r="J39" t="str">
        <f>IF(OR(F39="",H39=""),"",IF(H39&lt;=F39,ROUNDUP((G39-H39)/IF(N(I39)=0,1,I39),0)*IF(N(I39)=0,1,I39),0))</f>
        <v/>
      </c>
    </row>
    <row r="40">
      <c r="F40" t="str">
        <f>IF(OR(A40="",B40=""),"",ROUNDUP(B40*C40+D40,0))</f>
        <v/>
      </c>
      <c r="G40" t="str">
        <f>IF(F40="","",F40+ROUNDUP(B40*E40,0))</f>
        <v/>
      </c>
      <c r="J40" t="str">
        <f>IF(OR(F40="",H40=""),"",IF(H40&lt;=F40,ROUNDUP((G40-H40)/IF(N(I40)=0,1,I40),0)*IF(N(I40)=0,1,I40),0))</f>
        <v/>
      </c>
    </row>
    <row r="41">
      <c r="F41" t="str">
        <f>IF(OR(A41="",B41=""),"",ROUNDUP(B41*C41+D41,0))</f>
        <v/>
      </c>
      <c r="G41" t="str">
        <f>IF(F41="","",F41+ROUNDUP(B41*E41,0))</f>
        <v/>
      </c>
      <c r="J41" t="str">
        <f>IF(OR(F41="",H41=""),"",IF(H41&lt;=F41,ROUNDUP((G41-H41)/IF(N(I41)=0,1,I41),0)*IF(N(I41)=0,1,I41),0))</f>
        <v/>
      </c>
    </row>
    <row r="42">
      <c r="F42" t="str">
        <f>IF(OR(A42="",B42=""),"",ROUNDUP(B42*C42+D42,0))</f>
        <v/>
      </c>
      <c r="G42" t="str">
        <f>IF(F42="","",F42+ROUNDUP(B42*E42,0))</f>
        <v/>
      </c>
      <c r="J42" t="str">
        <f>IF(OR(F42="",H42=""),"",IF(H42&lt;=F42,ROUNDUP((G42-H42)/IF(N(I42)=0,1,I42),0)*IF(N(I42)=0,1,I42),0))</f>
        <v/>
      </c>
    </row>
    <row r="43">
      <c r="F43" t="str">
        <f>IF(OR(A43="",B43=""),"",ROUNDUP(B43*C43+D43,0))</f>
        <v/>
      </c>
      <c r="G43" t="str">
        <f>IF(F43="","",F43+ROUNDUP(B43*E43,0))</f>
        <v/>
      </c>
      <c r="J43" t="str">
        <f>IF(OR(F43="",H43=""),"",IF(H43&lt;=F43,ROUNDUP((G43-H43)/IF(N(I43)=0,1,I43),0)*IF(N(I43)=0,1,I43),0))</f>
        <v/>
      </c>
    </row>
    <row r="44">
      <c r="F44" t="str">
        <f>IF(OR(A44="",B44=""),"",ROUNDUP(B44*C44+D44,0))</f>
        <v/>
      </c>
      <c r="G44" t="str">
        <f>IF(F44="","",F44+ROUNDUP(B44*E44,0))</f>
        <v/>
      </c>
      <c r="J44" t="str">
        <f>IF(OR(F44="",H44=""),"",IF(H44&lt;=F44,ROUNDUP((G44-H44)/IF(N(I44)=0,1,I44),0)*IF(N(I44)=0,1,I44),0))</f>
        <v/>
      </c>
    </row>
    <row r="45">
      <c r="F45" t="str">
        <f>IF(OR(A45="",B45=""),"",ROUNDUP(B45*C45+D45,0))</f>
        <v/>
      </c>
      <c r="G45" t="str">
        <f>IF(F45="","",F45+ROUNDUP(B45*E45,0))</f>
        <v/>
      </c>
      <c r="J45" t="str">
        <f>IF(OR(F45="",H45=""),"",IF(H45&lt;=F45,ROUNDUP((G45-H45)/IF(N(I45)=0,1,I45),0)*IF(N(I45)=0,1,I45),0))</f>
        <v/>
      </c>
    </row>
    <row r="46">
      <c r="F46" t="str">
        <f>IF(OR(A46="",B46=""),"",ROUNDUP(B46*C46+D46,0))</f>
        <v/>
      </c>
      <c r="G46" t="str">
        <f>IF(F46="","",F46+ROUNDUP(B46*E46,0))</f>
        <v/>
      </c>
      <c r="J46" t="str">
        <f>IF(OR(F46="",H46=""),"",IF(H46&lt;=F46,ROUNDUP((G46-H46)/IF(N(I46)=0,1,I46),0)*IF(N(I46)=0,1,I46),0))</f>
        <v/>
      </c>
    </row>
    <row r="47">
      <c r="F47" t="str">
        <f>IF(OR(A47="",B47=""),"",ROUNDUP(B47*C47+D47,0))</f>
        <v/>
      </c>
      <c r="G47" t="str">
        <f>IF(F47="","",F47+ROUNDUP(B47*E47,0))</f>
        <v/>
      </c>
      <c r="J47" t="str">
        <f>IF(OR(F47="",H47=""),"",IF(H47&lt;=F47,ROUNDUP((G47-H47)/IF(N(I47)=0,1,I47),0)*IF(N(I47)=0,1,I47),0))</f>
        <v/>
      </c>
    </row>
    <row r="48">
      <c r="F48" t="str">
        <f>IF(OR(A48="",B48=""),"",ROUNDUP(B48*C48+D48,0))</f>
        <v/>
      </c>
      <c r="G48" t="str">
        <f>IF(F48="","",F48+ROUNDUP(B48*E48,0))</f>
        <v/>
      </c>
      <c r="J48" t="str">
        <f>IF(OR(F48="",H48=""),"",IF(H48&lt;=F48,ROUNDUP((G48-H48)/IF(N(I48)=0,1,I48),0)*IF(N(I48)=0,1,I48),0))</f>
        <v/>
      </c>
    </row>
    <row r="49">
      <c r="F49" t="str">
        <f>IF(OR(A49="",B49=""),"",ROUNDUP(B49*C49+D49,0))</f>
        <v/>
      </c>
      <c r="G49" t="str">
        <f>IF(F49="","",F49+ROUNDUP(B49*E49,0))</f>
        <v/>
      </c>
      <c r="J49" t="str">
        <f>IF(OR(F49="",H49=""),"",IF(H49&lt;=F49,ROUNDUP((G49-H49)/IF(N(I49)=0,1,I49),0)*IF(N(I49)=0,1,I49),0))</f>
        <v/>
      </c>
    </row>
    <row r="50">
      <c r="F50" t="str">
        <f>IF(OR(A50="",B50=""),"",ROUNDUP(B50*C50+D50,0))</f>
        <v/>
      </c>
      <c r="G50" t="str">
        <f>IF(F50="","",F50+ROUNDUP(B50*E50,0))</f>
        <v/>
      </c>
      <c r="J50" t="str">
        <f>IF(OR(F50="",H50=""),"",IF(H50&lt;=F50,ROUNDUP((G50-H50)/IF(N(I50)=0,1,I50),0)*IF(N(I50)=0,1,I50),0))</f>
        <v/>
      </c>
    </row>
    <row r="51">
      <c r="F51" t="str">
        <f>IF(OR(A51="",B51=""),"",ROUNDUP(B51*C51+D51,0))</f>
        <v/>
      </c>
      <c r="G51" t="str">
        <f>IF(F51="","",F51+ROUNDUP(B51*E51,0))</f>
        <v/>
      </c>
      <c r="J51" t="str">
        <f>IF(OR(F51="",H51=""),"",IF(H51&lt;=F51,ROUNDUP((G51-H51)/IF(N(I51)=0,1,I51),0)*IF(N(I51)=0,1,I51),0))</f>
        <v/>
      </c>
    </row>
    <row r="52">
      <c r="F52" t="str">
        <f>IF(OR(A52="",B52=""),"",ROUNDUP(B52*C52+D52,0))</f>
        <v/>
      </c>
      <c r="G52" t="str">
        <f>IF(F52="","",F52+ROUNDUP(B52*E52,0))</f>
        <v/>
      </c>
      <c r="J52" t="str">
        <f>IF(OR(F52="",H52=""),"",IF(H52&lt;=F52,ROUNDUP((G52-H52)/IF(N(I52)=0,1,I52),0)*IF(N(I52)=0,1,I52),0))</f>
        <v/>
      </c>
    </row>
    <row r="53">
      <c r="F53" t="str">
        <f>IF(OR(A53="",B53=""),"",ROUNDUP(B53*C53+D53,0))</f>
        <v/>
      </c>
      <c r="G53" t="str">
        <f>IF(F53="","",F53+ROUNDUP(B53*E53,0))</f>
        <v/>
      </c>
      <c r="J53" t="str">
        <f>IF(OR(F53="",H53=""),"",IF(H53&lt;=F53,ROUNDUP((G53-H53)/IF(N(I53)=0,1,I53),0)*IF(N(I53)=0,1,I53),0))</f>
        <v/>
      </c>
    </row>
    <row r="54">
      <c r="F54" t="str">
        <f>IF(OR(A54="",B54=""),"",ROUNDUP(B54*C54+D54,0))</f>
        <v/>
      </c>
      <c r="G54" t="str">
        <f>IF(F54="","",F54+ROUNDUP(B54*E54,0))</f>
        <v/>
      </c>
      <c r="J54" t="str">
        <f>IF(OR(F54="",H54=""),"",IF(H54&lt;=F54,ROUNDUP((G54-H54)/IF(N(I54)=0,1,I54),0)*IF(N(I54)=0,1,I54),0))</f>
        <v/>
      </c>
    </row>
    <row r="55">
      <c r="F55" t="str">
        <f>IF(OR(A55="",B55=""),"",ROUNDUP(B55*C55+D55,0))</f>
        <v/>
      </c>
      <c r="G55" t="str">
        <f>IF(F55="","",F55+ROUNDUP(B55*E55,0))</f>
        <v/>
      </c>
      <c r="J55" t="str">
        <f>IF(OR(F55="",H55=""),"",IF(H55&lt;=F55,ROUNDUP((G55-H55)/IF(N(I55)=0,1,I55),0)*IF(N(I55)=0,1,I55),0))</f>
        <v/>
      </c>
    </row>
    <row r="56">
      <c r="F56" t="str">
        <f>IF(OR(A56="",B56=""),"",ROUNDUP(B56*C56+D56,0))</f>
        <v/>
      </c>
      <c r="G56" t="str">
        <f>IF(F56="","",F56+ROUNDUP(B56*E56,0))</f>
        <v/>
      </c>
      <c r="J56" t="str">
        <f>IF(OR(F56="",H56=""),"",IF(H56&lt;=F56,ROUNDUP((G56-H56)/IF(N(I56)=0,1,I56),0)*IF(N(I56)=0,1,I56),0))</f>
        <v/>
      </c>
    </row>
    <row r="57">
      <c r="F57" t="str">
        <f>IF(OR(A57="",B57=""),"",ROUNDUP(B57*C57+D57,0))</f>
        <v/>
      </c>
      <c r="G57" t="str">
        <f>IF(F57="","",F57+ROUNDUP(B57*E57,0))</f>
        <v/>
      </c>
      <c r="J57" t="str">
        <f>IF(OR(F57="",H57=""),"",IF(H57&lt;=F57,ROUNDUP((G57-H57)/IF(N(I57)=0,1,I57),0)*IF(N(I57)=0,1,I57),0))</f>
        <v/>
      </c>
    </row>
    <row r="58">
      <c r="F58" t="str">
        <f>IF(OR(A58="",B58=""),"",ROUNDUP(B58*C58+D58,0))</f>
        <v/>
      </c>
      <c r="G58" t="str">
        <f>IF(F58="","",F58+ROUNDUP(B58*E58,0))</f>
        <v/>
      </c>
      <c r="J58" t="str">
        <f>IF(OR(F58="",H58=""),"",IF(H58&lt;=F58,ROUNDUP((G58-H58)/IF(N(I58)=0,1,I58),0)*IF(N(I58)=0,1,I58),0))</f>
        <v/>
      </c>
    </row>
    <row r="59">
      <c r="F59" t="str">
        <f>IF(OR(A59="",B59=""),"",ROUNDUP(B59*C59+D59,0))</f>
        <v/>
      </c>
      <c r="G59" t="str">
        <f>IF(F59="","",F59+ROUNDUP(B59*E59,0))</f>
        <v/>
      </c>
      <c r="J59" t="str">
        <f>IF(OR(F59="",H59=""),"",IF(H59&lt;=F59,ROUNDUP((G59-H59)/IF(N(I59)=0,1,I59),0)*IF(N(I59)=0,1,I59),0))</f>
        <v/>
      </c>
    </row>
    <row r="60">
      <c r="F60" t="str">
        <f>IF(OR(A60="",B60=""),"",ROUNDUP(B60*C60+D60,0))</f>
        <v/>
      </c>
      <c r="G60" t="str">
        <f>IF(F60="","",F60+ROUNDUP(B60*E60,0))</f>
        <v/>
      </c>
      <c r="J60" t="str">
        <f>IF(OR(F60="",H60=""),"",IF(H60&lt;=F60,ROUNDUP((G60-H60)/IF(N(I60)=0,1,I60),0)*IF(N(I60)=0,1,I60),0))</f>
        <v/>
      </c>
    </row>
    <row r="61">
      <c r="F61" t="str">
        <f>IF(OR(A61="",B61=""),"",ROUNDUP(B61*C61+D61,0))</f>
        <v/>
      </c>
      <c r="G61" t="str">
        <f>IF(F61="","",F61+ROUNDUP(B61*E61,0))</f>
        <v/>
      </c>
      <c r="J61" t="str">
        <f>IF(OR(F61="",H61=""),"",IF(H61&lt;=F61,ROUNDUP((G61-H61)/IF(N(I61)=0,1,I61),0)*IF(N(I61)=0,1,I61),0))</f>
        <v/>
      </c>
    </row>
    <row r="62">
      <c r="F62" t="str">
        <f>IF(OR(A62="",B62=""),"",ROUNDUP(B62*C62+D62,0))</f>
        <v/>
      </c>
      <c r="G62" t="str">
        <f>IF(F62="","",F62+ROUNDUP(B62*E62,0))</f>
        <v/>
      </c>
      <c r="J62" t="str">
        <f>IF(OR(F62="",H62=""),"",IF(H62&lt;=F62,ROUNDUP((G62-H62)/IF(N(I62)=0,1,I62),0)*IF(N(I62)=0,1,I62),0))</f>
        <v/>
      </c>
    </row>
    <row r="63">
      <c r="F63" t="str">
        <f>IF(OR(A63="",B63=""),"",ROUNDUP(B63*C63+D63,0))</f>
        <v/>
      </c>
      <c r="G63" t="str">
        <f>IF(F63="","",F63+ROUNDUP(B63*E63,0))</f>
        <v/>
      </c>
      <c r="J63" t="str">
        <f>IF(OR(F63="",H63=""),"",IF(H63&lt;=F63,ROUNDUP((G63-H63)/IF(N(I63)=0,1,I63),0)*IF(N(I63)=0,1,I63),0))</f>
        <v/>
      </c>
    </row>
    <row r="64">
      <c r="F64" t="str">
        <f>IF(OR(A64="",B64=""),"",ROUNDUP(B64*C64+D64,0))</f>
        <v/>
      </c>
      <c r="G64" t="str">
        <f>IF(F64="","",F64+ROUNDUP(B64*E64,0))</f>
        <v/>
      </c>
      <c r="J64" t="str">
        <f>IF(OR(F64="",H64=""),"",IF(H64&lt;=F64,ROUNDUP((G64-H64)/IF(N(I64)=0,1,I64),0)*IF(N(I64)=0,1,I64),0))</f>
        <v/>
      </c>
    </row>
    <row r="65">
      <c r="F65" t="str">
        <f>IF(OR(A65="",B65=""),"",ROUNDUP(B65*C65+D65,0))</f>
        <v/>
      </c>
      <c r="G65" t="str">
        <f>IF(F65="","",F65+ROUNDUP(B65*E65,0))</f>
        <v/>
      </c>
      <c r="J65" t="str">
        <f>IF(OR(F65="",H65=""),"",IF(H65&lt;=F65,ROUNDUP((G65-H65)/IF(N(I65)=0,1,I65),0)*IF(N(I65)=0,1,I65),0))</f>
        <v/>
      </c>
    </row>
    <row r="66"/>
    <row r="67">
      <c r="A67" s="2" t="inlineStr">
        <is>
          <t>Min and max are rounded up to whole units; the order is rounded up to whole cases, so it can go past the max.</t>
        </is>
      </c>
    </row>
  </sheetData>
  <conditionalFormatting sqref="A2:J65">
    <cfRule type="expression" priority="1" dxfId="0">
      <formula>AND(ISNUMBER($J2),$J2&gt;0)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Min max calculator</t>
        </is>
      </c>
    </row>
    <row r="2" ht="15" customHeight="1">
      <c r="A2" s="4" t="inlineStr">
        <is>
          <t>From the article: https://www.tarostack.com/articles/min-max-inventory-formula</t>
        </is>
      </c>
    </row>
    <row r="3" ht="15" customHeight="1">
      <c r="A3" s="4" t="inlineStr"/>
    </row>
    <row r="4" ht="30" customHeight="1">
      <c r="A4" s="4" t="inlineStr">
        <is>
          <t>Min and max: each item's daily use, lead time in days, safety stock, days between orders, the count on hand and the case size. The min, max and the order fill in; items to order are shaded.</t>
        </is>
      </c>
    </row>
    <row r="5" ht="15" customHeight="1">
      <c r="A5" s="4" t="inlineStr">
        <is>
          <t>The example is the article's made-up Bangor corner store's weekly distributor order.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