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Name and address</t>
        </is>
      </c>
      <c r="B2" s="2" t="inlineStr">
        <is>
          <t>The business's name and address, or its name, phone number and MSU Product Center registration number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cottage food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net volume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As federal labeling requires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a nutritional claim is made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"Made in a home kitchen that has not been inspected by the Michigan department of agriculture and rural development." At least 11-point, in a contrasting color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Tart cherry pie</t>
        </is>
      </c>
      <c r="B2" s="2" t="inlineStr">
        <is>
          <t>Yes</t>
        </is>
      </c>
      <c r="C2" s="2" t="inlineStr">
        <is>
          <t>Shelf-stable fruit pie</t>
        </is>
      </c>
    </row>
    <row r="3" ht="30" customHeight="1">
      <c r="A3" s="2" t="inlineStr">
        <is>
          <t>Carrot cake with cream cheese frosting</t>
        </is>
      </c>
      <c r="B3" s="2" t="inlineStr">
        <is>
          <t>No</t>
        </is>
      </c>
      <c r="C3" s="2" t="inlineStr">
        <is>
          <t>The frosting needs refrigeration</t>
        </is>
      </c>
    </row>
    <row r="4">
      <c r="A4" s="2" t="inlineStr">
        <is>
          <t>Cherry jam</t>
        </is>
      </c>
      <c r="B4" s="2" t="inlineStr">
        <is>
          <t>Yes</t>
        </is>
      </c>
      <c r="C4" s="2" t="inlineStr">
        <is>
          <t>A fruit jam meeting 21 CFR part 150, in a glass jar</t>
        </is>
      </c>
    </row>
    <row r="5">
      <c r="A5" s="2" t="inlineStr">
        <is>
          <t>Hot pepper jelly</t>
        </is>
      </c>
      <c r="B5" s="2" t="inlineStr">
        <is>
          <t>No</t>
        </is>
      </c>
      <c r="C5" s="2" t="inlineStr">
        <is>
          <t>Only fruit jams and jellies</t>
        </is>
      </c>
    </row>
    <row r="6">
      <c r="A6" s="2" t="inlineStr">
        <is>
          <t>Chocolate-covered strawberries</t>
        </is>
      </c>
      <c r="B6" s="2" t="inlineStr">
        <is>
          <t>Yes</t>
        </is>
      </c>
      <c r="C6" s="2" t="inlineStr">
        <is>
          <t>On MDARD's list of snacks</t>
        </is>
      </c>
    </row>
    <row r="7">
      <c r="A7" s="2" t="inlineStr">
        <is>
          <t>Pasties</t>
        </is>
      </c>
      <c r="B7" s="2" t="inlineStr">
        <is>
          <t>No</t>
        </is>
      </c>
      <c r="C7" s="2" t="inlineStr">
        <is>
          <t>Meat products aren't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2100</v>
      </c>
      <c r="C2" s="4">
        <f>IF(B2="","",SUM(B$2:B2))</f>
        <v>2100</v>
      </c>
      <c r="D2" s="5">
        <f>IF(OR(C2="",N($F$2)=0),"",C2/$F$2)</f>
        <v>0.042</v>
      </c>
      <c r="F2" s="4" t="n">
        <v>50000</v>
      </c>
    </row>
    <row r="3">
      <c r="A3" t="inlineStr">
        <is>
          <t>Feb</t>
        </is>
      </c>
      <c r="B3" s="4" t="n">
        <v>2500</v>
      </c>
      <c r="C3" s="4">
        <f>IF(B3="","",SUM(B$2:B3))</f>
        <v>4600</v>
      </c>
      <c r="D3" s="5">
        <f>IF(OR(C3="",N($F$2)=0),"",C3/$F$2)</f>
        <v>0.092</v>
      </c>
    </row>
    <row r="4">
      <c r="A4" t="inlineStr">
        <is>
          <t>Mar</t>
        </is>
      </c>
      <c r="B4" s="4" t="n">
        <v>3000</v>
      </c>
      <c r="C4" s="4">
        <f>IF(B4="","",SUM(B$2:B4))</f>
        <v>7600</v>
      </c>
      <c r="D4" s="5">
        <f>IF(OR(C4="",N($F$2)=0),"",C4/$F$2)</f>
        <v>0.152</v>
      </c>
    </row>
    <row r="5">
      <c r="A5" t="inlineStr">
        <is>
          <t>Apr</t>
        </is>
      </c>
      <c r="B5" s="4" t="n">
        <v>3700</v>
      </c>
      <c r="C5" s="4">
        <f>IF(B5="","",SUM(B$2:B5))</f>
        <v>11300</v>
      </c>
      <c r="D5" s="5">
        <f>IF(OR(C5="",N($F$2)=0),"",C5/$F$2)</f>
        <v>0.226</v>
      </c>
    </row>
    <row r="6">
      <c r="A6" t="inlineStr">
        <is>
          <t>May</t>
        </is>
      </c>
      <c r="B6" s="4" t="n">
        <v>4600</v>
      </c>
      <c r="C6" s="4">
        <f>IF(B6="","",SUM(B$2:B6))</f>
        <v>15900</v>
      </c>
      <c r="D6" s="5">
        <f>IF(OR(C6="",N($F$2)=0),"",C6/$F$2)</f>
        <v>0.318</v>
      </c>
    </row>
    <row r="7">
      <c r="A7" t="inlineStr">
        <is>
          <t>Jun</t>
        </is>
      </c>
      <c r="B7" s="4" t="n">
        <v>6200</v>
      </c>
      <c r="C7" s="4">
        <f>IF(B7="","",SUM(B$2:B7))</f>
        <v>22100</v>
      </c>
      <c r="D7" s="5">
        <f>IF(OR(C7="",N($F$2)=0),"",C7/$F$2)</f>
        <v>0.442</v>
      </c>
    </row>
    <row r="8">
      <c r="A8" t="inlineStr">
        <is>
          <t>Jul</t>
        </is>
      </c>
      <c r="B8" s="4" t="n">
        <v>7400</v>
      </c>
      <c r="C8" s="4">
        <f>IF(B8="","",SUM(B$2:B8))</f>
        <v>29500</v>
      </c>
      <c r="D8" s="5">
        <f>IF(OR(C8="",N($F$2)=0),"",C8/$F$2)</f>
        <v>0.59</v>
      </c>
    </row>
    <row r="9">
      <c r="A9" t="inlineStr">
        <is>
          <t>Aug</t>
        </is>
      </c>
      <c r="B9" s="4" t="n">
        <v>6900</v>
      </c>
      <c r="C9" s="4">
        <f>IF(B9="","",SUM(B$2:B9))</f>
        <v>36400</v>
      </c>
      <c r="D9" s="5">
        <f>IF(OR(C9="",N($F$2)=0),"",C9/$F$2)</f>
        <v>0.728</v>
      </c>
    </row>
    <row r="10">
      <c r="A10" t="inlineStr">
        <is>
          <t>Sep</t>
        </is>
      </c>
      <c r="B10" s="4" t="n">
        <v>4800</v>
      </c>
      <c r="C10" s="4">
        <f>IF(B10="","",SUM(B$2:B10))</f>
        <v>41200</v>
      </c>
      <c r="D10" s="5">
        <f>IF(OR(C10="",N($F$2)=0),"",C10/$F$2)</f>
        <v>0.824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Michigan cottage food law</t>
        </is>
      </c>
    </row>
    <row r="2" ht="15" customHeight="1">
      <c r="A2" s="2" t="inlineStr">
        <is>
          <t>From the article: https://www.tarostack.com/articles/michigan-cottage-food-law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Leelanau County baker.</t>
        </is>
      </c>
    </row>
    <row r="8" ht="30" customHeight="1">
      <c r="A8" s="2" t="inlineStr">
        <is>
          <t>This is a checklist, not legal advice; the rule is section 4102 of Michigan's Food Law (MCL 289.4102), and MDARD can adjust the limits each October 1.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