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Business</t>
        </is>
      </c>
      <c r="B2" s="2" t="inlineStr">
        <is>
          <t>Name and address of the cottage food business, or MDH's unique ID number with name and phone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cottage food product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Ingredients and sub-ingredients in descending order by weight</t>
        </is>
      </c>
      <c r="C4" s="2" t="inlineStr"/>
      <c r="D4" s="2" t="inlineStr"/>
    </row>
    <row r="5">
      <c r="A5" s="2" t="inlineStr">
        <is>
          <t>Net quantity</t>
        </is>
      </c>
      <c r="B5" s="2" t="inlineStr">
        <is>
          <t>Net weight, count or net volume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As federal labeling requires</t>
        </is>
      </c>
      <c r="C6" s="2" t="inlineStr"/>
      <c r="D6" s="2" t="inlineStr"/>
    </row>
    <row r="7">
      <c r="A7" s="2" t="inlineStr">
        <is>
          <t>Nutrition</t>
        </is>
      </c>
      <c r="B7" s="2" t="inlineStr">
        <is>
          <t>Only with a health or nutrition claim</t>
        </is>
      </c>
      <c r="C7" s="2" t="inlineStr"/>
      <c r="D7" s="2" t="inlineStr"/>
    </row>
    <row r="8" ht="45" customHeight="1">
      <c r="A8" s="2" t="inlineStr">
        <is>
          <t>Statement</t>
        </is>
      </c>
      <c r="B8" s="2" t="inlineStr">
        <is>
          <t>"Made by a cottage food business that is not subject to Maryland's food safety regulations" in 10-point or larger, contrasting type</t>
        </is>
      </c>
      <c r="C8" s="2" t="inlineStr"/>
      <c r="D8" s="2" t="inlineStr"/>
    </row>
    <row r="9" ht="30" customHeight="1">
      <c r="A9" s="2" t="inlineStr">
        <is>
          <t>Retail stores only</t>
        </is>
      </c>
      <c r="B9" s="2" t="inlineStr">
        <is>
          <t>Also the phone number, email address and the date the product was made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Peach jam</t>
        </is>
      </c>
      <c r="B2" s="2" t="inlineStr">
        <is>
          <t>Yes</t>
        </is>
      </c>
      <c r="C2" s="2" t="inlineStr">
        <is>
          <t>Fruit with a natural pH of 4.6 or less</t>
        </is>
      </c>
    </row>
    <row r="3">
      <c r="A3" s="2" t="inlineStr">
        <is>
          <t>Sourdough for a food co-op</t>
        </is>
      </c>
      <c r="B3" s="2" t="inlineStr">
        <is>
          <t>Yes</t>
        </is>
      </c>
      <c r="C3" s="2" t="inlineStr">
        <is>
          <t>After MDH approves the ID and Retail Sales Request</t>
        </is>
      </c>
    </row>
    <row r="4">
      <c r="A4" s="2" t="inlineStr">
        <is>
          <t>Banana bread</t>
        </is>
      </c>
      <c r="B4" s="2" t="inlineStr">
        <is>
          <t>Test first</t>
        </is>
      </c>
      <c r="C4" s="2" t="inlineStr">
        <is>
          <t>Moist quick breads may need lab testing</t>
        </is>
      </c>
    </row>
    <row r="5">
      <c r="A5" s="2" t="inlineStr">
        <is>
          <t>Smith Island cake</t>
        </is>
      </c>
      <c r="B5" s="2" t="inlineStr">
        <is>
          <t>Test first</t>
        </is>
      </c>
      <c r="C5" s="2" t="inlineStr">
        <is>
          <t>Icings with milk or butter may need lab testing</t>
        </is>
      </c>
    </row>
    <row r="6">
      <c r="A6" s="2" t="inlineStr">
        <is>
          <t>Pecan pie</t>
        </is>
      </c>
      <c r="B6" s="2" t="inlineStr">
        <is>
          <t>No</t>
        </is>
      </c>
      <c r="C6" s="2" t="inlineStr">
        <is>
          <t>On MDH's list of baked goods needing refrigeration</t>
        </is>
      </c>
    </row>
    <row r="7">
      <c r="A7" s="2" t="inlineStr">
        <is>
          <t>Crab cakes</t>
        </is>
      </c>
      <c r="B7" s="2" t="inlineStr">
        <is>
          <t>No</t>
        </is>
      </c>
      <c r="C7" s="2" t="inlineStr">
        <is>
          <t>Shellfish isn't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3800</v>
      </c>
      <c r="C2" s="4">
        <f>IF(B2="","",SUM(B$2:B2))</f>
        <v>3800</v>
      </c>
      <c r="D2" s="5">
        <f>IF(OR(C2="",N($F$2)=0),"",C2/$F$2)</f>
        <v>0.038</v>
      </c>
      <c r="F2" s="4" t="n">
        <v>100000</v>
      </c>
    </row>
    <row r="3">
      <c r="A3" t="inlineStr">
        <is>
          <t>Feb</t>
        </is>
      </c>
      <c r="B3" s="4" t="n">
        <v>4200</v>
      </c>
      <c r="C3" s="4">
        <f>IF(B3="","",SUM(B$2:B3))</f>
        <v>8000</v>
      </c>
      <c r="D3" s="5">
        <f>IF(OR(C3="",N($F$2)=0),"",C3/$F$2)</f>
        <v>0.08</v>
      </c>
    </row>
    <row r="4">
      <c r="A4" t="inlineStr">
        <is>
          <t>Mar</t>
        </is>
      </c>
      <c r="B4" s="4" t="n">
        <v>4600</v>
      </c>
      <c r="C4" s="4">
        <f>IF(B4="","",SUM(B$2:B4))</f>
        <v>12600</v>
      </c>
      <c r="D4" s="5">
        <f>IF(OR(C4="",N($F$2)=0),"",C4/$F$2)</f>
        <v>0.126</v>
      </c>
    </row>
    <row r="5">
      <c r="A5" t="inlineStr">
        <is>
          <t>Apr</t>
        </is>
      </c>
      <c r="B5" s="4" t="n">
        <v>5000</v>
      </c>
      <c r="C5" s="4">
        <f>IF(B5="","",SUM(B$2:B5))</f>
        <v>17600</v>
      </c>
      <c r="D5" s="5">
        <f>IF(OR(C5="",N($F$2)=0),"",C5/$F$2)</f>
        <v>0.176</v>
      </c>
    </row>
    <row r="6">
      <c r="A6" t="inlineStr">
        <is>
          <t>May</t>
        </is>
      </c>
      <c r="B6" s="4" t="n">
        <v>5400</v>
      </c>
      <c r="C6" s="4">
        <f>IF(B6="","",SUM(B$2:B6))</f>
        <v>23000</v>
      </c>
      <c r="D6" s="5">
        <f>IF(OR(C6="",N($F$2)=0),"",C6/$F$2)</f>
        <v>0.23</v>
      </c>
    </row>
    <row r="7">
      <c r="A7" t="inlineStr">
        <is>
          <t>Jun</t>
        </is>
      </c>
      <c r="B7" s="4" t="n">
        <v>5600</v>
      </c>
      <c r="C7" s="4">
        <f>IF(B7="","",SUM(B$2:B7))</f>
        <v>28600</v>
      </c>
      <c r="D7" s="5">
        <f>IF(OR(C7="",N($F$2)=0),"",C7/$F$2)</f>
        <v>0.286</v>
      </c>
    </row>
    <row r="8">
      <c r="A8" t="inlineStr">
        <is>
          <t>Jul</t>
        </is>
      </c>
      <c r="B8" s="4" t="n">
        <v>5700</v>
      </c>
      <c r="C8" s="4">
        <f>IF(B8="","",SUM(B$2:B8))</f>
        <v>34300</v>
      </c>
      <c r="D8" s="5">
        <f>IF(OR(C8="",N($F$2)=0),"",C8/$F$2)</f>
        <v>0.343</v>
      </c>
    </row>
    <row r="9">
      <c r="A9" t="inlineStr">
        <is>
          <t>Aug</t>
        </is>
      </c>
      <c r="B9" s="4" t="n">
        <v>5900</v>
      </c>
      <c r="C9" s="4">
        <f>IF(B9="","",SUM(B$2:B9))</f>
        <v>40200</v>
      </c>
      <c r="D9" s="5">
        <f>IF(OR(C9="",N($F$2)=0),"",C9/$F$2)</f>
        <v>0.402</v>
      </c>
    </row>
    <row r="10">
      <c r="A10" t="inlineStr">
        <is>
          <t>Sep</t>
        </is>
      </c>
      <c r="B10" s="4" t="n">
        <v>5800</v>
      </c>
      <c r="C10" s="4">
        <f>IF(B10="","",SUM(B$2:B10))</f>
        <v>46000</v>
      </c>
      <c r="D10" s="5">
        <f>IF(OR(C10="",N($F$2)=0),"",C10/$F$2)</f>
        <v>0.46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Maryland cottage food law</t>
        </is>
      </c>
    </row>
    <row r="2" ht="15" customHeight="1">
      <c r="A2" s="2" t="inlineStr">
        <is>
          <t>From the article: https://www.tarostack.com/articles/maryland-cottage-food-laws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30" customHeight="1">
      <c r="A7" s="2" t="inlineStr">
        <is>
          <t>The example is the article's made-up Talbot County baker. The limit rose from $50,000 to $100,000 on October 1, 2026.</t>
        </is>
      </c>
    </row>
    <row r="8" ht="30" customHeight="1">
      <c r="A8" s="2" t="inlineStr">
        <is>
          <t>This is a checklist, not legal advice; the rules are COMAR 10.15.03 and MDH's Guidelines for Cottage Food Businesses (November 2025).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