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up" sheetId="1" state="visible" r:id="rId1"/>
    <sheet xmlns:r="http://schemas.openxmlformats.org/officeDocument/2006/relationships" name="Markup and margi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'Markup'!$1:$1</definedName>
    <definedName name="_xlnm.Print_Titles" localSheetId="1">'Markup and margin'!$1:$1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8" customWidth="1" min="9" max="9"/>
  </cols>
  <sheetData>
    <row r="1">
      <c r="A1" s="1" t="inlineStr">
        <is>
          <t>Product</t>
        </is>
      </c>
      <c r="B1" s="1" t="inlineStr">
        <is>
          <t>Sold to</t>
        </is>
      </c>
      <c r="C1" s="1" t="inlineStr">
        <is>
          <t>Full cost</t>
        </is>
      </c>
      <c r="D1" s="1" t="inlineStr">
        <is>
          <t>Price</t>
        </is>
      </c>
      <c r="E1" s="1" t="inlineStr">
        <is>
          <t>Profit</t>
        </is>
      </c>
      <c r="F1" s="1" t="inlineStr">
        <is>
          <t>Markup %</t>
        </is>
      </c>
      <c r="G1" s="1" t="inlineStr">
        <is>
          <t>Margin %</t>
        </is>
      </c>
      <c r="I1" s="2" t="inlineStr">
        <is>
          <t>Price from a markup</t>
        </is>
      </c>
    </row>
    <row r="2">
      <c r="A2" t="inlineStr">
        <is>
          <t>Flour tortillas, pack of 10</t>
        </is>
      </c>
      <c r="B2" t="inlineStr">
        <is>
          <t>Market</t>
        </is>
      </c>
      <c r="C2" s="3" t="n">
        <v>3.25</v>
      </c>
      <c r="D2" s="3" t="n">
        <v>8</v>
      </c>
      <c r="E2" s="3">
        <f>IF(OR(C2="",D2=""),"",D2-C2)</f>
        <v>4.75</v>
      </c>
      <c r="F2" s="4">
        <f>IF(OR(N(C2)=0,D2=""),"",(D2-C2)/C2)</f>
        <v>1.46153846153846</v>
      </c>
      <c r="G2" s="4">
        <f>IF(N(D2)=0,"",(D2-C2)/D2)</f>
        <v>0.59375</v>
      </c>
      <c r="I2" t="inlineStr">
        <is>
          <t>Full cost</t>
        </is>
      </c>
      <c r="J2" s="3" t="n">
        <v>3.1</v>
      </c>
    </row>
    <row r="3">
      <c r="A3" t="inlineStr">
        <is>
          <t>Flour tortillas, pack of 10</t>
        </is>
      </c>
      <c r="B3" t="inlineStr">
        <is>
          <t>Grocer</t>
        </is>
      </c>
      <c r="C3" s="3" t="n">
        <v>3.25</v>
      </c>
      <c r="D3" s="3" t="n">
        <v>5.25</v>
      </c>
      <c r="E3" s="3">
        <f>IF(OR(C3="",D3=""),"",D3-C3)</f>
        <v>2</v>
      </c>
      <c r="F3" s="4">
        <f>IF(OR(N(C3)=0,D3=""),"",(D3-C3)/C3)</f>
        <v>0.615384615384615</v>
      </c>
      <c r="G3" s="4">
        <f>IF(N(D3)=0,"",(D3-C3)/D3)</f>
        <v>0.380952380952381</v>
      </c>
      <c r="I3" t="inlineStr">
        <is>
          <t>Markup you want</t>
        </is>
      </c>
      <c r="J3" s="5" t="n">
        <v>1</v>
      </c>
    </row>
    <row r="4">
      <c r="A4" t="inlineStr">
        <is>
          <t>Flour tortillas, dozen</t>
        </is>
      </c>
      <c r="B4" t="inlineStr">
        <is>
          <t>Restaurant</t>
        </is>
      </c>
      <c r="C4" s="3" t="n">
        <v>3.9</v>
      </c>
      <c r="D4" s="3" t="n">
        <v>6</v>
      </c>
      <c r="E4" s="3">
        <f>IF(OR(C4="",D4=""),"",D4-C4)</f>
        <v>2.1</v>
      </c>
      <c r="F4" s="4">
        <f>IF(OR(N(C4)=0,D4=""),"",(D4-C4)/C4)</f>
        <v>0.538461538461539</v>
      </c>
      <c r="G4" s="4">
        <f>IF(N(D4)=0,"",(D4-C4)/D4)</f>
        <v>0.35</v>
      </c>
      <c r="I4" t="inlineStr">
        <is>
          <t>Price = cost x (1 + markup)</t>
        </is>
      </c>
      <c r="J4" s="3">
        <f>J2*(1+J3)</f>
        <v>6.2</v>
      </c>
    </row>
    <row r="5">
      <c r="A5" t="inlineStr">
        <is>
          <t>Jarred salsa, 16 oz</t>
        </is>
      </c>
      <c r="B5" t="inlineStr">
        <is>
          <t>Market</t>
        </is>
      </c>
      <c r="C5" s="3" t="n">
        <v>3.1</v>
      </c>
      <c r="D5" s="3" t="n">
        <v>9</v>
      </c>
      <c r="E5" s="3">
        <f>IF(OR(C5="",D5=""),"",D5-C5)</f>
        <v>5.9</v>
      </c>
      <c r="F5" s="4">
        <f>IF(OR(N(C5)=0,D5=""),"",(D5-C5)/C5)</f>
        <v>1.90322580645161</v>
      </c>
      <c r="G5" s="4">
        <f>IF(N(D5)=0,"",(D5-C5)/D5)</f>
        <v>0.655555555555556</v>
      </c>
      <c r="I5" t="inlineStr">
        <is>
          <t>That's a margin of</t>
        </is>
      </c>
      <c r="J5" s="4">
        <f>IF(N(J4)=0,"",(J4-J2)/J4)</f>
        <v>0.5</v>
      </c>
    </row>
    <row r="6">
      <c r="A6" t="inlineStr">
        <is>
          <t>Jarred salsa, 16 oz</t>
        </is>
      </c>
      <c r="B6" t="inlineStr">
        <is>
          <t>Grocer</t>
        </is>
      </c>
      <c r="C6" s="3" t="n">
        <v>3.1</v>
      </c>
      <c r="D6" s="3" t="n">
        <v>5.5</v>
      </c>
      <c r="E6" s="3">
        <f>IF(OR(C6="",D6=""),"",D6-C6)</f>
        <v>2.4</v>
      </c>
      <c r="F6" s="4">
        <f>IF(OR(N(C6)=0,D6=""),"",(D6-C6)/C6)</f>
        <v>0.774193548387097</v>
      </c>
      <c r="G6" s="4">
        <f>IF(N(D6)=0,"",(D6-C6)/D6)</f>
        <v>0.436363636363636</v>
      </c>
    </row>
    <row r="7">
      <c r="A7" t="inlineStr">
        <is>
          <t>Hot sauce, 5 oz</t>
        </is>
      </c>
      <c r="B7" t="inlineStr">
        <is>
          <t>Market</t>
        </is>
      </c>
      <c r="C7" s="3" t="n">
        <v>2.2</v>
      </c>
      <c r="D7" s="3" t="n">
        <v>10</v>
      </c>
      <c r="E7" s="3">
        <f>IF(OR(C7="",D7=""),"",D7-C7)</f>
        <v>7.8</v>
      </c>
      <c r="F7" s="4">
        <f>IF(OR(N(C7)=0,D7=""),"",(D7-C7)/C7)</f>
        <v>3.54545454545454</v>
      </c>
      <c r="G7" s="4">
        <f>IF(N(D7)=0,"",(D7-C7)/D7)</f>
        <v>0.78</v>
      </c>
      <c r="I7" s="6" t="inlineStr">
        <is>
          <t>Markup % = (price - cost) / cost. Margin % = (price - cost) / price.</t>
        </is>
      </c>
    </row>
    <row r="8">
      <c r="A8" t="inlineStr">
        <is>
          <t>Hot sauce, 5 oz</t>
        </is>
      </c>
      <c r="B8" t="inlineStr">
        <is>
          <t>Shops</t>
        </is>
      </c>
      <c r="C8" s="3" t="n">
        <v>2.2</v>
      </c>
      <c r="D8" s="3" t="n">
        <v>5.5</v>
      </c>
      <c r="E8" s="3">
        <f>IF(OR(C8="",D8=""),"",D8-C8)</f>
        <v>3.3</v>
      </c>
      <c r="F8" s="4">
        <f>IF(OR(N(C8)=0,D8=""),"",(D8-C8)/C8)</f>
        <v>1.5</v>
      </c>
      <c r="G8" s="4">
        <f>IF(N(D8)=0,"",(D8-C8)/D8)</f>
        <v>0.6</v>
      </c>
    </row>
    <row r="9">
      <c r="C9" s="3" t="n"/>
      <c r="D9" s="3" t="n"/>
      <c r="E9" s="3" t="str">
        <f>IF(OR(C9="",D9=""),"",D9-C9)</f>
        <v/>
      </c>
      <c r="F9" s="4" t="str">
        <f>IF(OR(N(C9)=0,D9=""),"",(D9-C9)/C9)</f>
        <v/>
      </c>
      <c r="G9" s="4" t="str">
        <f>IF(N(D9)=0,"",(D9-C9)/D9)</f>
        <v/>
      </c>
    </row>
    <row r="10">
      <c r="C10" s="3" t="n"/>
      <c r="D10" s="3" t="n"/>
      <c r="E10" s="3" t="str">
        <f>IF(OR(C10="",D10=""),"",D10-C10)</f>
        <v/>
      </c>
      <c r="F10" s="4" t="str">
        <f>IF(OR(N(C10)=0,D10=""),"",(D10-C10)/C10)</f>
        <v/>
      </c>
      <c r="G10" s="4" t="str">
        <f>IF(N(D10)=0,"",(D10-C10)/D10)</f>
        <v/>
      </c>
    </row>
    <row r="11">
      <c r="C11" s="3" t="n"/>
      <c r="D11" s="3" t="n"/>
      <c r="E11" s="3" t="str">
        <f>IF(OR(C11="",D11=""),"",D11-C11)</f>
        <v/>
      </c>
      <c r="F11" s="4" t="str">
        <f>IF(OR(N(C11)=0,D11=""),"",(D11-C11)/C11)</f>
        <v/>
      </c>
      <c r="G11" s="4" t="str">
        <f>IF(N(D11)=0,"",(D11-C11)/D11)</f>
        <v/>
      </c>
    </row>
    <row r="12">
      <c r="C12" s="3" t="n"/>
      <c r="D12" s="3" t="n"/>
      <c r="E12" s="3" t="str">
        <f>IF(OR(C12="",D12=""),"",D12-C12)</f>
        <v/>
      </c>
      <c r="F12" s="4" t="str">
        <f>IF(OR(N(C12)=0,D12=""),"",(D12-C12)/C12)</f>
        <v/>
      </c>
      <c r="G12" s="4" t="str">
        <f>IF(N(D12)=0,"",(D12-C12)/D12)</f>
        <v/>
      </c>
    </row>
    <row r="13">
      <c r="C13" s="3" t="n"/>
      <c r="D13" s="3" t="n"/>
      <c r="E13" s="3" t="str">
        <f>IF(OR(C13="",D13=""),"",D13-C13)</f>
        <v/>
      </c>
      <c r="F13" s="4" t="str">
        <f>IF(OR(N(C13)=0,D13=""),"",(D13-C13)/C13)</f>
        <v/>
      </c>
      <c r="G13" s="4" t="str">
        <f>IF(N(D13)=0,"",(D13-C13)/D13)</f>
        <v/>
      </c>
    </row>
    <row r="14">
      <c r="C14" s="3" t="n"/>
      <c r="D14" s="3" t="n"/>
      <c r="E14" s="3" t="str">
        <f>IF(OR(C14="",D14=""),"",D14-C14)</f>
        <v/>
      </c>
      <c r="F14" s="4" t="str">
        <f>IF(OR(N(C14)=0,D14=""),"",(D14-C14)/C14)</f>
        <v/>
      </c>
      <c r="G14" s="4" t="str">
        <f>IF(N(D14)=0,"",(D14-C14)/D14)</f>
        <v/>
      </c>
    </row>
    <row r="15">
      <c r="C15" s="3" t="n"/>
      <c r="D15" s="3" t="n"/>
      <c r="E15" s="3" t="str">
        <f>IF(OR(C15="",D15=""),"",D15-C15)</f>
        <v/>
      </c>
      <c r="F15" s="4" t="str">
        <f>IF(OR(N(C15)=0,D15=""),"",(D15-C15)/C15)</f>
        <v/>
      </c>
      <c r="G15" s="4" t="str">
        <f>IF(N(D15)=0,"",(D15-C15)/D15)</f>
        <v/>
      </c>
    </row>
    <row r="16">
      <c r="C16" s="3" t="n"/>
      <c r="D16" s="3" t="n"/>
      <c r="E16" s="3" t="str">
        <f>IF(OR(C16="",D16=""),"",D16-C16)</f>
        <v/>
      </c>
      <c r="F16" s="4" t="str">
        <f>IF(OR(N(C16)=0,D16=""),"",(D16-C16)/C16)</f>
        <v/>
      </c>
      <c r="G16" s="4" t="str">
        <f>IF(N(D16)=0,"",(D16-C16)/D16)</f>
        <v/>
      </c>
    </row>
    <row r="17">
      <c r="C17" s="3" t="n"/>
      <c r="D17" s="3" t="n"/>
      <c r="E17" s="3" t="str">
        <f>IF(OR(C17="",D17=""),"",D17-C17)</f>
        <v/>
      </c>
      <c r="F17" s="4" t="str">
        <f>IF(OR(N(C17)=0,D17=""),"",(D17-C17)/C17)</f>
        <v/>
      </c>
      <c r="G17" s="4" t="str">
        <f>IF(N(D17)=0,"",(D17-C17)/D17)</f>
        <v/>
      </c>
    </row>
    <row r="18">
      <c r="C18" s="3" t="n"/>
      <c r="D18" s="3" t="n"/>
      <c r="E18" s="3" t="str">
        <f>IF(OR(C18="",D18=""),"",D18-C18)</f>
        <v/>
      </c>
      <c r="F18" s="4" t="str">
        <f>IF(OR(N(C18)=0,D18=""),"",(D18-C18)/C18)</f>
        <v/>
      </c>
      <c r="G18" s="4" t="str">
        <f>IF(N(D18)=0,"",(D18-C18)/D18)</f>
        <v/>
      </c>
    </row>
    <row r="19">
      <c r="C19" s="3" t="n"/>
      <c r="D19" s="3" t="n"/>
      <c r="E19" s="3" t="str">
        <f>IF(OR(C19="",D19=""),"",D19-C19)</f>
        <v/>
      </c>
      <c r="F19" s="4" t="str">
        <f>IF(OR(N(C19)=0,D19=""),"",(D19-C19)/C19)</f>
        <v/>
      </c>
      <c r="G19" s="4" t="str">
        <f>IF(N(D19)=0,"",(D19-C19)/D19)</f>
        <v/>
      </c>
    </row>
    <row r="20">
      <c r="C20" s="3" t="n"/>
      <c r="D20" s="3" t="n"/>
      <c r="E20" s="3" t="str">
        <f>IF(OR(C20="",D20=""),"",D20-C20)</f>
        <v/>
      </c>
      <c r="F20" s="4" t="str">
        <f>IF(OR(N(C20)=0,D20=""),"",(D20-C20)/C20)</f>
        <v/>
      </c>
      <c r="G20" s="4" t="str">
        <f>IF(N(D20)=0,"",(D20-C20)/D20)</f>
        <v/>
      </c>
    </row>
    <row r="21">
      <c r="C21" s="3" t="n"/>
      <c r="D21" s="3" t="n"/>
      <c r="E21" s="3" t="str">
        <f>IF(OR(C21="",D21=""),"",D21-C21)</f>
        <v/>
      </c>
      <c r="F21" s="4" t="str">
        <f>IF(OR(N(C21)=0,D21=""),"",(D21-C21)/C21)</f>
        <v/>
      </c>
      <c r="G21" s="4" t="str">
        <f>IF(N(D21)=0,"",(D21-C21)/D21)</f>
        <v/>
      </c>
    </row>
    <row r="22">
      <c r="C22" s="3" t="n"/>
      <c r="D22" s="3" t="n"/>
      <c r="E22" s="3" t="str">
        <f>IF(OR(C22="",D22=""),"",D22-C22)</f>
        <v/>
      </c>
      <c r="F22" s="4" t="str">
        <f>IF(OR(N(C22)=0,D22=""),"",(D22-C22)/C22)</f>
        <v/>
      </c>
      <c r="G22" s="4" t="str">
        <f>IF(N(D22)=0,"",(D22-C22)/D22)</f>
        <v/>
      </c>
    </row>
    <row r="23">
      <c r="C23" s="3" t="n"/>
      <c r="D23" s="3" t="n"/>
      <c r="E23" s="3" t="str">
        <f>IF(OR(C23="",D23=""),"",D23-C23)</f>
        <v/>
      </c>
      <c r="F23" s="4" t="str">
        <f>IF(OR(N(C23)=0,D23=""),"",(D23-C23)/C23)</f>
        <v/>
      </c>
      <c r="G23" s="4" t="str">
        <f>IF(N(D23)=0,"",(D23-C23)/D23)</f>
        <v/>
      </c>
    </row>
    <row r="24">
      <c r="C24" s="3" t="n"/>
      <c r="D24" s="3" t="n"/>
      <c r="E24" s="3" t="str">
        <f>IF(OR(C24="",D24=""),"",D24-C24)</f>
        <v/>
      </c>
      <c r="F24" s="4" t="str">
        <f>IF(OR(N(C24)=0,D24=""),"",(D24-C24)/C24)</f>
        <v/>
      </c>
      <c r="G24" s="4" t="str">
        <f>IF(N(D24)=0,"",(D24-C24)/D24)</f>
        <v/>
      </c>
    </row>
    <row r="25">
      <c r="C25" s="3" t="n"/>
      <c r="D25" s="3" t="n"/>
      <c r="E25" s="3" t="str">
        <f>IF(OR(C25="",D25=""),"",D25-C25)</f>
        <v/>
      </c>
      <c r="F25" s="4" t="str">
        <f>IF(OR(N(C25)=0,D25=""),"",(D25-C25)/C25)</f>
        <v/>
      </c>
      <c r="G25" s="4" t="str">
        <f>IF(N(D25)=0,"",(D25-C25)/D25)</f>
        <v/>
      </c>
    </row>
    <row r="26">
      <c r="C26" s="3" t="n"/>
      <c r="D26" s="3" t="n"/>
      <c r="E26" s="3" t="str">
        <f>IF(OR(C26="",D26=""),"",D26-C26)</f>
        <v/>
      </c>
      <c r="F26" s="4" t="str">
        <f>IF(OR(N(C26)=0,D26=""),"",(D26-C26)/C26)</f>
        <v/>
      </c>
      <c r="G26" s="4" t="str">
        <f>IF(N(D26)=0,"",(D26-C26)/D26)</f>
        <v/>
      </c>
    </row>
    <row r="27">
      <c r="C27" s="3" t="n"/>
      <c r="D27" s="3" t="n"/>
      <c r="E27" s="3" t="str">
        <f>IF(OR(C27="",D27=""),"",D27-C27)</f>
        <v/>
      </c>
      <c r="F27" s="4" t="str">
        <f>IF(OR(N(C27)=0,D27=""),"",(D27-C27)/C27)</f>
        <v/>
      </c>
      <c r="G27" s="4" t="str">
        <f>IF(N(D27)=0,"",(D27-C27)/D27)</f>
        <v/>
      </c>
    </row>
    <row r="28">
      <c r="C28" s="3" t="n"/>
      <c r="D28" s="3" t="n"/>
      <c r="E28" s="3" t="str">
        <f>IF(OR(C28="",D28=""),"",D28-C28)</f>
        <v/>
      </c>
      <c r="F28" s="4" t="str">
        <f>IF(OR(N(C28)=0,D28=""),"",(D28-C28)/C28)</f>
        <v/>
      </c>
      <c r="G28" s="4" t="str">
        <f>IF(N(D28)=0,"",(D28-C28)/D28)</f>
        <v/>
      </c>
    </row>
    <row r="29">
      <c r="C29" s="3" t="n"/>
      <c r="D29" s="3" t="n"/>
      <c r="E29" s="3" t="str">
        <f>IF(OR(C29="",D29=""),"",D29-C29)</f>
        <v/>
      </c>
      <c r="F29" s="4" t="str">
        <f>IF(OR(N(C29)=0,D29=""),"",(D29-C29)/C29)</f>
        <v/>
      </c>
      <c r="G29" s="4" t="str">
        <f>IF(N(D29)=0,"",(D29-C29)/D29)</f>
        <v/>
      </c>
    </row>
    <row r="30">
      <c r="C30" s="3" t="n"/>
      <c r="D30" s="3" t="n"/>
      <c r="E30" s="3" t="str">
        <f>IF(OR(C30="",D30=""),"",D30-C30)</f>
        <v/>
      </c>
      <c r="F30" s="4" t="str">
        <f>IF(OR(N(C30)=0,D30=""),"",(D30-C30)/C30)</f>
        <v/>
      </c>
      <c r="G30" s="4" t="str">
        <f>IF(N(D30)=0,"",(D30-C30)/D30)</f>
        <v/>
      </c>
    </row>
    <row r="31">
      <c r="C31" s="3" t="n"/>
      <c r="D31" s="3" t="n"/>
      <c r="E31" s="3" t="str">
        <f>IF(OR(C31="",D31=""),"",D31-C31)</f>
        <v/>
      </c>
      <c r="F31" s="4" t="str">
        <f>IF(OR(N(C31)=0,D31=""),"",(D31-C31)/C31)</f>
        <v/>
      </c>
      <c r="G31" s="4" t="str">
        <f>IF(N(D31)=0,"",(D31-C31)/D31)</f>
        <v/>
      </c>
    </row>
    <row r="32">
      <c r="C32" s="3" t="n"/>
      <c r="D32" s="3" t="n"/>
      <c r="E32" s="3" t="str">
        <f>IF(OR(C32="",D32=""),"",D32-C32)</f>
        <v/>
      </c>
      <c r="F32" s="4" t="str">
        <f>IF(OR(N(C32)=0,D32=""),"",(D32-C32)/C32)</f>
        <v/>
      </c>
      <c r="G32" s="4" t="str">
        <f>IF(N(D32)=0,"",(D32-C32)/D32)</f>
        <v/>
      </c>
    </row>
    <row r="33">
      <c r="C33" s="3" t="n"/>
      <c r="D33" s="3" t="n"/>
      <c r="E33" s="3" t="str">
        <f>IF(OR(C33="",D33=""),"",D33-C33)</f>
        <v/>
      </c>
      <c r="F33" s="4" t="str">
        <f>IF(OR(N(C33)=0,D33=""),"",(D33-C33)/C33)</f>
        <v/>
      </c>
      <c r="G33" s="4" t="str">
        <f>IF(N(D33)=0,"",(D33-C33)/D33)</f>
        <v/>
      </c>
    </row>
    <row r="34">
      <c r="C34" s="3" t="n"/>
      <c r="D34" s="3" t="n"/>
      <c r="E34" s="3" t="str">
        <f>IF(OR(C34="",D34=""),"",D34-C34)</f>
        <v/>
      </c>
      <c r="F34" s="4" t="str">
        <f>IF(OR(N(C34)=0,D34=""),"",(D34-C34)/C34)</f>
        <v/>
      </c>
      <c r="G34" s="4" t="str">
        <f>IF(N(D34)=0,"",(D34-C34)/D34)</f>
        <v/>
      </c>
    </row>
    <row r="35">
      <c r="C35" s="3" t="n"/>
      <c r="D35" s="3" t="n"/>
      <c r="E35" s="3" t="str">
        <f>IF(OR(C35="",D35=""),"",D35-C35)</f>
        <v/>
      </c>
      <c r="F35" s="4" t="str">
        <f>IF(OR(N(C35)=0,D35=""),"",(D35-C35)/C35)</f>
        <v/>
      </c>
      <c r="G35" s="4" t="str">
        <f>IF(N(D35)=0,"",(D35-C35)/D35)</f>
        <v/>
      </c>
    </row>
    <row r="36">
      <c r="C36" s="3" t="n"/>
      <c r="D36" s="3" t="n"/>
      <c r="E36" s="3" t="str">
        <f>IF(OR(C36="",D36=""),"",D36-C36)</f>
        <v/>
      </c>
      <c r="F36" s="4" t="str">
        <f>IF(OR(N(C36)=0,D36=""),"",(D36-C36)/C36)</f>
        <v/>
      </c>
      <c r="G36" s="4" t="str">
        <f>IF(N(D36)=0,"",(D36-C36)/D36)</f>
        <v/>
      </c>
    </row>
    <row r="37">
      <c r="C37" s="3" t="n"/>
      <c r="D37" s="3" t="n"/>
      <c r="E37" s="3" t="str">
        <f>IF(OR(C37="",D37=""),"",D37-C37)</f>
        <v/>
      </c>
      <c r="F37" s="4" t="str">
        <f>IF(OR(N(C37)=0,D37=""),"",(D37-C37)/C37)</f>
        <v/>
      </c>
      <c r="G37" s="4" t="str">
        <f>IF(N(D37)=0,"",(D37-C37)/D37)</f>
        <v/>
      </c>
    </row>
    <row r="38">
      <c r="C38" s="3" t="n"/>
      <c r="D38" s="3" t="n"/>
      <c r="E38" s="3" t="str">
        <f>IF(OR(C38="",D38=""),"",D38-C38)</f>
        <v/>
      </c>
      <c r="F38" s="4" t="str">
        <f>IF(OR(N(C38)=0,D38=""),"",(D38-C38)/C38)</f>
        <v/>
      </c>
      <c r="G38" s="4" t="str">
        <f>IF(N(D38)=0,"",(D38-C38)/D38)</f>
        <v/>
      </c>
    </row>
    <row r="39">
      <c r="C39" s="3" t="n"/>
      <c r="D39" s="3" t="n"/>
      <c r="E39" s="3" t="str">
        <f>IF(OR(C39="",D39=""),"",D39-C39)</f>
        <v/>
      </c>
      <c r="F39" s="4" t="str">
        <f>IF(OR(N(C39)=0,D39=""),"",(D39-C39)/C39)</f>
        <v/>
      </c>
      <c r="G39" s="4" t="str">
        <f>IF(N(D39)=0,"",(D39-C39)/D39)</f>
        <v/>
      </c>
    </row>
    <row r="40">
      <c r="C40" s="3" t="n"/>
      <c r="D40" s="3" t="n"/>
      <c r="E40" s="3" t="str">
        <f>IF(OR(C40="",D40=""),"",D40-C40)</f>
        <v/>
      </c>
      <c r="F40" s="4" t="str">
        <f>IF(OR(N(C40)=0,D40=""),"",(D40-C40)/C40)</f>
        <v/>
      </c>
      <c r="G40" s="4" t="str">
        <f>IF(N(D40)=0,"",(D40-C40)/D40)</f>
        <v/>
      </c>
    </row>
    <row r="41">
      <c r="C41" s="3" t="n"/>
      <c r="D41" s="3" t="n"/>
      <c r="E41" s="3" t="str">
        <f>IF(OR(C41="",D41=""),"",D41-C41)</f>
        <v/>
      </c>
      <c r="F41" s="4" t="str">
        <f>IF(OR(N(C41)=0,D41=""),"",(D41-C41)/C41)</f>
        <v/>
      </c>
      <c r="G41" s="4" t="str">
        <f>IF(N(D41)=0,"",(D41-C41)/D41)</f>
        <v/>
      </c>
    </row>
    <row r="42">
      <c r="C42" s="3" t="n"/>
      <c r="D42" s="3" t="n"/>
      <c r="E42" s="3" t="str">
        <f>IF(OR(C42="",D42=""),"",D42-C42)</f>
        <v/>
      </c>
      <c r="F42" s="4" t="str">
        <f>IF(OR(N(C42)=0,D42=""),"",(D42-C42)/C42)</f>
        <v/>
      </c>
      <c r="G42" s="4" t="str">
        <f>IF(N(D42)=0,"",(D42-C42)/D42)</f>
        <v/>
      </c>
    </row>
    <row r="43">
      <c r="C43" s="3" t="n"/>
      <c r="D43" s="3" t="n"/>
      <c r="E43" s="3" t="str">
        <f>IF(OR(C43="",D43=""),"",D43-C43)</f>
        <v/>
      </c>
      <c r="F43" s="4" t="str">
        <f>IF(OR(N(C43)=0,D43=""),"",(D43-C43)/C43)</f>
        <v/>
      </c>
      <c r="G43" s="4" t="str">
        <f>IF(N(D43)=0,"",(D43-C43)/D43)</f>
        <v/>
      </c>
    </row>
    <row r="44">
      <c r="C44" s="3" t="n"/>
      <c r="D44" s="3" t="n"/>
      <c r="E44" s="3" t="str">
        <f>IF(OR(C44="",D44=""),"",D44-C44)</f>
        <v/>
      </c>
      <c r="F44" s="4" t="str">
        <f>IF(OR(N(C44)=0,D44=""),"",(D44-C44)/C44)</f>
        <v/>
      </c>
      <c r="G44" s="4" t="str">
        <f>IF(N(D44)=0,"",(D44-C44)/D44)</f>
        <v/>
      </c>
    </row>
    <row r="45">
      <c r="C45" s="3" t="n"/>
      <c r="D45" s="3" t="n"/>
      <c r="E45" s="3" t="str">
        <f>IF(OR(C45="",D45=""),"",D45-C45)</f>
        <v/>
      </c>
      <c r="F45" s="4" t="str">
        <f>IF(OR(N(C45)=0,D45=""),"",(D45-C45)/C45)</f>
        <v/>
      </c>
      <c r="G45" s="4" t="str">
        <f>IF(N(D45)=0,"",(D45-C45)/D45)</f>
        <v/>
      </c>
    </row>
    <row r="46">
      <c r="C46" s="3" t="n"/>
      <c r="D46" s="3" t="n"/>
      <c r="E46" s="3" t="str">
        <f>IF(OR(C46="",D46=""),"",D46-C46)</f>
        <v/>
      </c>
      <c r="F46" s="4" t="str">
        <f>IF(OR(N(C46)=0,D46=""),"",(D46-C46)/C46)</f>
        <v/>
      </c>
      <c r="G46" s="4" t="str">
        <f>IF(N(D46)=0,"",(D46-C46)/D46)</f>
        <v/>
      </c>
    </row>
    <row r="47">
      <c r="C47" s="3" t="n"/>
      <c r="D47" s="3" t="n"/>
      <c r="E47" s="3" t="str">
        <f>IF(OR(C47="",D47=""),"",D47-C47)</f>
        <v/>
      </c>
      <c r="F47" s="4" t="str">
        <f>IF(OR(N(C47)=0,D47=""),"",(D47-C47)/C47)</f>
        <v/>
      </c>
      <c r="G47" s="4" t="str">
        <f>IF(N(D47)=0,"",(D47-C47)/D47)</f>
        <v/>
      </c>
    </row>
    <row r="48">
      <c r="C48" s="3" t="n"/>
      <c r="D48" s="3" t="n"/>
      <c r="E48" s="3" t="str">
        <f>IF(OR(C48="",D48=""),"",D48-C48)</f>
        <v/>
      </c>
      <c r="F48" s="4" t="str">
        <f>IF(OR(N(C48)=0,D48=""),"",(D48-C48)/C48)</f>
        <v/>
      </c>
      <c r="G48" s="4" t="str">
        <f>IF(N(D48)=0,"",(D48-C48)/D48)</f>
        <v/>
      </c>
    </row>
    <row r="49">
      <c r="C49" s="3" t="n"/>
      <c r="D49" s="3" t="n"/>
      <c r="E49" s="3" t="str">
        <f>IF(OR(C49="",D49=""),"",D49-C49)</f>
        <v/>
      </c>
      <c r="F49" s="4" t="str">
        <f>IF(OR(N(C49)=0,D49=""),"",(D49-C49)/C49)</f>
        <v/>
      </c>
      <c r="G49" s="4" t="str">
        <f>IF(N(D49)=0,"",(D49-C49)/D49)</f>
        <v/>
      </c>
    </row>
    <row r="50">
      <c r="C50" s="3" t="n"/>
      <c r="D50" s="3" t="n"/>
      <c r="E50" s="3" t="str">
        <f>IF(OR(C50="",D50=""),"",D50-C50)</f>
        <v/>
      </c>
      <c r="F50" s="4" t="str">
        <f>IF(OR(N(C50)=0,D50=""),"",(D50-C50)/C50)</f>
        <v/>
      </c>
      <c r="G50" s="4" t="str">
        <f>IF(N(D50)=0,"",(D50-C50)/D50)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4" customWidth="1" min="3" max="3"/>
    <col width="11" customWidth="1" min="4" max="4"/>
    <col width="11" customWidth="1" min="5" max="5"/>
  </cols>
  <sheetData>
    <row r="1">
      <c r="A1" s="1" t="inlineStr">
        <is>
          <t>Markup %</t>
        </is>
      </c>
      <c r="B1" s="1" t="inlineStr">
        <is>
          <t>Margin %</t>
        </is>
      </c>
      <c r="C1" s="1" t="inlineStr"/>
      <c r="D1" s="1" t="inlineStr">
        <is>
          <t>Margin %</t>
        </is>
      </c>
      <c r="E1" s="1" t="inlineStr">
        <is>
          <t>Markup %</t>
        </is>
      </c>
    </row>
    <row r="2">
      <c r="A2" s="4" t="n">
        <v>0.25</v>
      </c>
      <c r="B2" s="4">
        <f>A2/(1+A2)</f>
        <v>0.2</v>
      </c>
      <c r="D2" s="4" t="n">
        <v>0.2</v>
      </c>
      <c r="E2" s="4">
        <f>D2/(1-D2)</f>
        <v>0.25</v>
      </c>
    </row>
    <row r="3">
      <c r="A3" s="4" t="n">
        <v>0.33</v>
      </c>
      <c r="B3" s="4">
        <f>A3/(1+A3)</f>
        <v>0.24812030075188</v>
      </c>
      <c r="D3" s="4" t="n">
        <v>0.25</v>
      </c>
      <c r="E3" s="4">
        <f>D3/(1-D3)</f>
        <v>0.333333333333333</v>
      </c>
    </row>
    <row r="4">
      <c r="A4" s="4" t="n">
        <v>0.5</v>
      </c>
      <c r="B4" s="4">
        <f>A4/(1+A4)</f>
        <v>0.333333333333333</v>
      </c>
      <c r="D4" s="4" t="n">
        <v>0.3</v>
      </c>
      <c r="E4" s="4">
        <f>D4/(1-D4)</f>
        <v>0.428571428571429</v>
      </c>
    </row>
    <row r="5">
      <c r="A5" s="4" t="n">
        <v>0.6</v>
      </c>
      <c r="B5" s="4">
        <f>A5/(1+A5)</f>
        <v>0.375</v>
      </c>
      <c r="D5" s="4" t="n">
        <v>0.35</v>
      </c>
      <c r="E5" s="4">
        <f>D5/(1-D5)</f>
        <v>0.538461538461538</v>
      </c>
    </row>
    <row r="6">
      <c r="A6" s="4" t="n">
        <v>0.75</v>
      </c>
      <c r="B6" s="4">
        <f>A6/(1+A6)</f>
        <v>0.428571428571429</v>
      </c>
      <c r="D6" s="4" t="n">
        <v>0.4</v>
      </c>
      <c r="E6" s="4">
        <f>D6/(1-D6)</f>
        <v>0.666666666666667</v>
      </c>
    </row>
    <row r="7">
      <c r="A7" s="4" t="n">
        <v>1</v>
      </c>
      <c r="B7" s="4">
        <f>A7/(1+A7)</f>
        <v>0.5</v>
      </c>
      <c r="D7" s="4" t="n">
        <v>0.5</v>
      </c>
      <c r="E7" s="4">
        <f>D7/(1-D7)</f>
        <v>1</v>
      </c>
    </row>
    <row r="8">
      <c r="A8" s="4" t="n">
        <v>1.5</v>
      </c>
      <c r="B8" s="4">
        <f>A8/(1+A8)</f>
        <v>0.6</v>
      </c>
      <c r="D8" s="4" t="n">
        <v>0.6</v>
      </c>
      <c r="E8" s="4">
        <f>D8/(1-D8)</f>
        <v>1.5</v>
      </c>
    </row>
    <row r="9">
      <c r="A9" s="4" t="n">
        <v>2</v>
      </c>
      <c r="B9" s="4">
        <f>A9/(1+A9)</f>
        <v>0.666666666666667</v>
      </c>
      <c r="D9" s="4" t="n">
        <v>0.7</v>
      </c>
      <c r="E9" s="4">
        <f>D9/(1-D9)</f>
        <v>2.33333333333333</v>
      </c>
    </row>
    <row r="10">
      <c r="A10" s="4" t="n">
        <v>3</v>
      </c>
      <c r="B10" s="4">
        <f>A10/(1+A10)</f>
        <v>0.75</v>
      </c>
      <c r="D10" s="4" t="n">
        <v>0.75</v>
      </c>
      <c r="E10" s="4">
        <f>D10/(1-D10)</f>
        <v>3</v>
      </c>
    </row>
    <row r="11"/>
    <row r="12"/>
    <row r="13">
      <c r="A13" s="6" t="inlineStr">
        <is>
          <t>Margin = markup / (1 + markup). Markup = margin / (1 - margin).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Markup percentage formula</t>
        </is>
      </c>
    </row>
    <row r="2" ht="15" customHeight="1">
      <c r="A2" s="8" t="inlineStr">
        <is>
          <t>From the article: https://www.tarostack.com/articles/markup-percentage-formula</t>
        </is>
      </c>
    </row>
    <row r="3" ht="15" customHeight="1">
      <c r="A3" s="8" t="inlineStr"/>
    </row>
    <row r="4" ht="45" customHeight="1">
      <c r="A4" s="8" t="inlineStr">
        <is>
          <t>Markup: one line for each product and channel with its full cost and price; profit, markup % and margin % fill in. Price from a markup: a cost and the markup you want give the price and the margin it makes.</t>
        </is>
      </c>
    </row>
    <row r="5" ht="15" customHeight="1">
      <c r="A5" s="8" t="inlineStr">
        <is>
          <t>Markup and margin: what each markup is as a margin, and what each margin is as a markup.</t>
        </is>
      </c>
    </row>
    <row r="6" ht="15" customHeight="1">
      <c r="A6" s="8" t="inlineStr">
        <is>
          <t>The example is the article's made-up salsa and tortilla maker's prices.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