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dium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'Sodium claims'!$1:$1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2" customWidth="1" min="4" max="4"/>
    <col width="8" customWidth="1" min="5" max="5"/>
    <col width="12" customWidth="1" min="6" max="6"/>
    <col width="11" customWidth="1" min="7" max="7"/>
    <col width="10" customWidth="1" min="8" max="8"/>
    <col width="10" customWidth="1" min="9" max="9"/>
    <col width="10" customWidth="1" min="10" max="10"/>
    <col width="10" customWidth="1" min="11" max="11"/>
    <col width="14" customWidth="1" min="12" max="12"/>
    <col width="22" customWidth="1" min="13" max="13"/>
  </cols>
  <sheetData>
    <row r="1" ht="45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Small reference amount?</t>
        </is>
      </c>
      <c r="D1" s="1" t="inlineStr">
        <is>
          <t>Sodium per reference amount, mg</t>
        </is>
      </c>
      <c r="E1" s="1" t="inlineStr">
        <is>
          <t>Salt added?</t>
        </is>
      </c>
      <c r="F1" s="1" t="inlineStr">
        <is>
          <t>Food it replaces normally salted?</t>
        </is>
      </c>
      <c r="G1" s="1" t="inlineStr">
        <is>
          <t>Reference food's sodium, mg</t>
        </is>
      </c>
      <c r="H1" s="1" t="inlineStr">
        <is>
          <t>Sodium per 50 g, mg</t>
        </is>
      </c>
      <c r="I1" s="1" t="inlineStr">
        <is>
          <t>Sodium free?</t>
        </is>
      </c>
      <c r="J1" s="1" t="inlineStr">
        <is>
          <t>Very low sodium?</t>
        </is>
      </c>
      <c r="K1" s="1" t="inlineStr">
        <is>
          <t>Low sodium?</t>
        </is>
      </c>
      <c r="L1" s="1" t="inlineStr">
        <is>
          <t>Reduced sodium?</t>
        </is>
      </c>
      <c r="M1" s="1" t="inlineStr">
        <is>
          <t>No salt added?</t>
        </is>
      </c>
    </row>
    <row r="2">
      <c r="A2" s="2" t="inlineStr">
        <is>
          <t>Classic salsa</t>
        </is>
      </c>
      <c r="B2" s="2" t="n">
        <v>30</v>
      </c>
      <c r="C2" s="2" t="inlineStr">
        <is>
          <t>Yes</t>
        </is>
      </c>
      <c r="D2" s="2" t="n">
        <v>230</v>
      </c>
      <c r="E2" s="2" t="inlineStr">
        <is>
          <t>Yes</t>
        </is>
      </c>
      <c r="F2" s="2" t="inlineStr">
        <is>
          <t>Yes</t>
        </is>
      </c>
      <c r="G2" s="2" t="inlineStr"/>
      <c r="H2" s="3">
        <f>IF(OR(B2="",D2=""),"",D2*50/B2)</f>
        <v>383.333333333333</v>
      </c>
      <c r="I2" s="2" t="str">
        <f>IF(A2="","",IF(AND(N(D2)&lt;5,E2="No"),"Yes","No"))</f>
        <v>No</v>
      </c>
      <c r="J2" s="2" t="str">
        <f>IF(A2="","",IF(AND(D2&lt;=35,OR(C2="No",H2&lt;=35)),"Yes","No"))</f>
        <v>No</v>
      </c>
      <c r="K2" s="2" t="str">
        <f>IF(A2="","",IF(AND(D2&lt;=140,OR(C2="No",H2&lt;=140)),"Yes","No"))</f>
        <v>No</v>
      </c>
      <c r="L2" s="2" t="str">
        <f>IF(OR(A2="",G2=""),"",IF(D2&lt;=0.75*G2,"Yes, with the comparison","No"))</f>
        <v/>
      </c>
      <c r="M2" s="2" t="str">
        <f>IF(A2="","",IF(AND(E2="No",F2="Yes"),IF(I2="Yes","Yes","Yes, with not a sodium free food"),"No"))</f>
        <v>No</v>
      </c>
    </row>
    <row r="3">
      <c r="A3" s="2" t="inlineStr">
        <is>
          <t>Lighter salsa</t>
        </is>
      </c>
      <c r="B3" s="2" t="n">
        <v>30</v>
      </c>
      <c r="C3" s="2" t="inlineStr">
        <is>
          <t>Yes</t>
        </is>
      </c>
      <c r="D3" s="2" t="n">
        <v>160</v>
      </c>
      <c r="E3" s="2" t="inlineStr">
        <is>
          <t>Yes</t>
        </is>
      </c>
      <c r="F3" s="2" t="inlineStr">
        <is>
          <t>Yes</t>
        </is>
      </c>
      <c r="G3" s="2" t="n">
        <v>230</v>
      </c>
      <c r="H3" s="3">
        <f>IF(OR(B3="",D3=""),"",D3*50/B3)</f>
        <v>266.666666666667</v>
      </c>
      <c r="I3" s="2" t="str">
        <f>IF(A3="","",IF(AND(N(D3)&lt;5,E3="No"),"Yes","No"))</f>
        <v>No</v>
      </c>
      <c r="J3" s="2" t="str">
        <f>IF(A3="","",IF(AND(D3&lt;=35,OR(C3="No",H3&lt;=35)),"Yes","No"))</f>
        <v>No</v>
      </c>
      <c r="K3" s="2" t="str">
        <f>IF(A3="","",IF(AND(D3&lt;=140,OR(C3="No",H3&lt;=140)),"Yes","No"))</f>
        <v>No</v>
      </c>
      <c r="L3" s="2" t="str">
        <f>IF(OR(A3="",G3=""),"",IF(D3&lt;=0.75*G3,"Yes, with the comparison","No"))</f>
        <v>Yes, with the comparison</v>
      </c>
      <c r="M3" s="2" t="str">
        <f>IF(A3="","",IF(AND(E3="No",F3="Yes"),IF(I3="Yes","Yes","Yes, with not a sodium free food"),"No"))</f>
        <v>No</v>
      </c>
    </row>
    <row r="4" ht="30" customHeight="1">
      <c r="A4" s="2" t="inlineStr">
        <is>
          <t>Low sodium salsa, first try</t>
        </is>
      </c>
      <c r="B4" s="2" t="n">
        <v>30</v>
      </c>
      <c r="C4" s="2" t="inlineStr">
        <is>
          <t>Yes</t>
        </is>
      </c>
      <c r="D4" s="2" t="n">
        <v>120</v>
      </c>
      <c r="E4" s="2" t="inlineStr">
        <is>
          <t>Yes</t>
        </is>
      </c>
      <c r="F4" s="2" t="inlineStr">
        <is>
          <t>Yes</t>
        </is>
      </c>
      <c r="G4" s="2" t="n">
        <v>230</v>
      </c>
      <c r="H4" s="3">
        <f>IF(OR(B4="",D4=""),"",D4*50/B4)</f>
        <v>200</v>
      </c>
      <c r="I4" s="2" t="str">
        <f>IF(A4="","",IF(AND(N(D4)&lt;5,E4="No"),"Yes","No"))</f>
        <v>No</v>
      </c>
      <c r="J4" s="2" t="str">
        <f>IF(A4="","",IF(AND(D4&lt;=35,OR(C4="No",H4&lt;=35)),"Yes","No"))</f>
        <v>No</v>
      </c>
      <c r="K4" s="2" t="str">
        <f>IF(A4="","",IF(AND(D4&lt;=140,OR(C4="No",H4&lt;=140)),"Yes","No"))</f>
        <v>No</v>
      </c>
      <c r="L4" s="2" t="str">
        <f>IF(OR(A4="",G4=""),"",IF(D4&lt;=0.75*G4,"Yes, with the comparison","No"))</f>
        <v>Yes, with the comparison</v>
      </c>
      <c r="M4" s="2" t="str">
        <f>IF(A4="","",IF(AND(E4="No",F4="Yes"),IF(I4="Yes","Yes","Yes, with not a sodium free food"),"No"))</f>
        <v>No</v>
      </c>
    </row>
    <row r="5">
      <c r="A5" s="2" t="inlineStr">
        <is>
          <t>Low sodium salsa</t>
        </is>
      </c>
      <c r="B5" s="2" t="n">
        <v>30</v>
      </c>
      <c r="C5" s="2" t="inlineStr">
        <is>
          <t>Yes</t>
        </is>
      </c>
      <c r="D5" s="2" t="n">
        <v>80</v>
      </c>
      <c r="E5" s="2" t="inlineStr">
        <is>
          <t>Yes</t>
        </is>
      </c>
      <c r="F5" s="2" t="inlineStr">
        <is>
          <t>Yes</t>
        </is>
      </c>
      <c r="G5" s="2" t="n">
        <v>230</v>
      </c>
      <c r="H5" s="3">
        <f>IF(OR(B5="",D5=""),"",D5*50/B5)</f>
        <v>133.333333333333</v>
      </c>
      <c r="I5" s="2" t="str">
        <f>IF(A5="","",IF(AND(N(D5)&lt;5,E5="No"),"Yes","No"))</f>
        <v>No</v>
      </c>
      <c r="J5" s="2" t="str">
        <f>IF(A5="","",IF(AND(D5&lt;=35,OR(C5="No",H5&lt;=35)),"Yes","No"))</f>
        <v>No</v>
      </c>
      <c r="K5" s="2" t="str">
        <f>IF(A5="","",IF(AND(D5&lt;=140,OR(C5="No",H5&lt;=140)),"Yes","No"))</f>
        <v>Yes</v>
      </c>
      <c r="L5" s="2" t="str">
        <f>IF(OR(A5="",G5=""),"",IF(D5&lt;=0.75*G5,"Yes, with the comparison","No"))</f>
        <v>Yes, with the comparison</v>
      </c>
      <c r="M5" s="2" t="str">
        <f>IF(A5="","",IF(AND(E5="No",F5="Yes"),IF(I5="Yes","Yes","Yes, with not a sodium free food"),"No"))</f>
        <v>No</v>
      </c>
    </row>
    <row r="6">
      <c r="A6" s="2" t="inlineStr">
        <is>
          <t>No salt added salsa</t>
        </is>
      </c>
      <c r="B6" s="2" t="n">
        <v>30</v>
      </c>
      <c r="C6" s="2" t="inlineStr">
        <is>
          <t>Yes</t>
        </is>
      </c>
      <c r="D6" s="2" t="n">
        <v>20</v>
      </c>
      <c r="E6" s="2" t="inlineStr">
        <is>
          <t>No</t>
        </is>
      </c>
      <c r="F6" s="2" t="inlineStr">
        <is>
          <t>Yes</t>
        </is>
      </c>
      <c r="G6" s="2" t="n">
        <v>230</v>
      </c>
      <c r="H6" s="3">
        <f>IF(OR(B6="",D6=""),"",D6*50/B6)</f>
        <v>33.3333333333333</v>
      </c>
      <c r="I6" s="2" t="str">
        <f>IF(A6="","",IF(AND(N(D6)&lt;5,E6="No"),"Yes","No"))</f>
        <v>No</v>
      </c>
      <c r="J6" s="2" t="str">
        <f>IF(A6="","",IF(AND(D6&lt;=35,OR(C6="No",H6&lt;=35)),"Yes","No"))</f>
        <v>Yes</v>
      </c>
      <c r="K6" s="2" t="str">
        <f>IF(A6="","",IF(AND(D6&lt;=140,OR(C6="No",H6&lt;=140)),"Yes","No"))</f>
        <v>Yes</v>
      </c>
      <c r="L6" s="2" t="str">
        <f>IF(OR(A6="",G6=""),"",IF(D6&lt;=0.75*G6,"Yes, with the comparison","No"))</f>
        <v>Yes, with the comparison</v>
      </c>
      <c r="M6" s="2" t="str">
        <f>IF(A6="","",IF(AND(E6="No",F6="Yes"),IF(I6="Yes","Yes","Yes, with not a sodium free food"),"No"))</f>
        <v>Yes, with not a sodium free food</v>
      </c>
    </row>
    <row r="7">
      <c r="A7" s="2" t="n"/>
      <c r="B7" s="2" t="n"/>
      <c r="C7" s="2" t="n"/>
      <c r="D7" s="2" t="n"/>
      <c r="E7" s="2" t="n"/>
      <c r="F7" s="2" t="n"/>
      <c r="G7" s="2" t="n"/>
      <c r="H7" s="3" t="str">
        <f>IF(OR(B7="",D7=""),"",D7*50/B7)</f>
        <v/>
      </c>
      <c r="I7" s="2" t="str">
        <f>IF(A7="","",IF(AND(N(D7)&lt;5,E7="No"),"Yes","No"))</f>
        <v/>
      </c>
      <c r="J7" s="2" t="str">
        <f>IF(A7="","",IF(AND(D7&lt;=35,OR(C7="No",H7&lt;=35)),"Yes","No"))</f>
        <v/>
      </c>
      <c r="K7" s="2" t="str">
        <f>IF(A7="","",IF(AND(D7&lt;=140,OR(C7="No",H7&lt;=140)),"Yes","No"))</f>
        <v/>
      </c>
      <c r="L7" s="2" t="str">
        <f>IF(OR(A7="",G7=""),"",IF(D7&lt;=0.75*G7,"Yes, with the comparison","No"))</f>
        <v/>
      </c>
      <c r="M7" s="2" t="str">
        <f>IF(A7="","",IF(AND(E7="No",F7="Yes"),IF(I7="Yes","Yes","Yes, with not a sodium free food"),"No"))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" t="str">
        <f>IF(OR(B8="",D8=""),"",D8*50/B8)</f>
        <v/>
      </c>
      <c r="I8" s="2" t="str">
        <f>IF(A8="","",IF(AND(N(D8)&lt;5,E8="No"),"Yes","No"))</f>
        <v/>
      </c>
      <c r="J8" s="2" t="str">
        <f>IF(A8="","",IF(AND(D8&lt;=35,OR(C8="No",H8&lt;=35)),"Yes","No"))</f>
        <v/>
      </c>
      <c r="K8" s="2" t="str">
        <f>IF(A8="","",IF(AND(D8&lt;=140,OR(C8="No",H8&lt;=140)),"Yes","No"))</f>
        <v/>
      </c>
      <c r="L8" s="2" t="str">
        <f>IF(OR(A8="",G8=""),"",IF(D8&lt;=0.75*G8,"Yes, with the comparison","No"))</f>
        <v/>
      </c>
      <c r="M8" s="2" t="str">
        <f>IF(A8="","",IF(AND(E8="No",F8="Yes"),IF(I8="Yes","Yes","Yes, with not a sodium free food"),"No"))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3" t="str">
        <f>IF(OR(B9="",D9=""),"",D9*50/B9)</f>
        <v/>
      </c>
      <c r="I9" s="2" t="str">
        <f>IF(A9="","",IF(AND(N(D9)&lt;5,E9="No"),"Yes","No"))</f>
        <v/>
      </c>
      <c r="J9" s="2" t="str">
        <f>IF(A9="","",IF(AND(D9&lt;=35,OR(C9="No",H9&lt;=35)),"Yes","No"))</f>
        <v/>
      </c>
      <c r="K9" s="2" t="str">
        <f>IF(A9="","",IF(AND(D9&lt;=140,OR(C9="No",H9&lt;=140)),"Yes","No"))</f>
        <v/>
      </c>
      <c r="L9" s="2" t="str">
        <f>IF(OR(A9="",G9=""),"",IF(D9&lt;=0.75*G9,"Yes, with the comparison","No"))</f>
        <v/>
      </c>
      <c r="M9" s="2" t="str">
        <f>IF(A9="","",IF(AND(E9="No",F9="Yes"),IF(I9="Yes","Yes","Yes, with not a sodium free food"),"No"))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3" t="str">
        <f>IF(OR(B10="",D10=""),"",D10*50/B10)</f>
        <v/>
      </c>
      <c r="I10" s="2" t="str">
        <f>IF(A10="","",IF(AND(N(D10)&lt;5,E10="No"),"Yes","No"))</f>
        <v/>
      </c>
      <c r="J10" s="2" t="str">
        <f>IF(A10="","",IF(AND(D10&lt;=35,OR(C10="No",H10&lt;=35)),"Yes","No"))</f>
        <v/>
      </c>
      <c r="K10" s="2" t="str">
        <f>IF(A10="","",IF(AND(D10&lt;=140,OR(C10="No",H10&lt;=140)),"Yes","No"))</f>
        <v/>
      </c>
      <c r="L10" s="2" t="str">
        <f>IF(OR(A10="",G10=""),"",IF(D10&lt;=0.75*G10,"Yes, with the comparison","No"))</f>
        <v/>
      </c>
      <c r="M10" s="2" t="str">
        <f>IF(A10="","",IF(AND(E10="No",F10="Yes"),IF(I10="Yes","Yes","Yes, with not a sodium free food"),"No"))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3" t="str">
        <f>IF(OR(B11="",D11=""),"",D11*50/B11)</f>
        <v/>
      </c>
      <c r="I11" s="2" t="str">
        <f>IF(A11="","",IF(AND(N(D11)&lt;5,E11="No"),"Yes","No"))</f>
        <v/>
      </c>
      <c r="J11" s="2" t="str">
        <f>IF(A11="","",IF(AND(D11&lt;=35,OR(C11="No",H11&lt;=35)),"Yes","No"))</f>
        <v/>
      </c>
      <c r="K11" s="2" t="str">
        <f>IF(A11="","",IF(AND(D11&lt;=140,OR(C11="No",H11&lt;=140)),"Yes","No"))</f>
        <v/>
      </c>
      <c r="L11" s="2" t="str">
        <f>IF(OR(A11="",G11=""),"",IF(D11&lt;=0.75*G11,"Yes, with the comparison","No"))</f>
        <v/>
      </c>
      <c r="M11" s="2" t="str">
        <f>IF(A11="","",IF(AND(E11="No",F11="Yes"),IF(I11="Yes","Yes","Yes, with not a sodium free food"),"No"))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3" t="str">
        <f>IF(OR(B12="",D12=""),"",D12*50/B12)</f>
        <v/>
      </c>
      <c r="I12" s="2" t="str">
        <f>IF(A12="","",IF(AND(N(D12)&lt;5,E12="No"),"Yes","No"))</f>
        <v/>
      </c>
      <c r="J12" s="2" t="str">
        <f>IF(A12="","",IF(AND(D12&lt;=35,OR(C12="No",H12&lt;=35)),"Yes","No"))</f>
        <v/>
      </c>
      <c r="K12" s="2" t="str">
        <f>IF(A12="","",IF(AND(D12&lt;=140,OR(C12="No",H12&lt;=140)),"Yes","No"))</f>
        <v/>
      </c>
      <c r="L12" s="2" t="str">
        <f>IF(OR(A12="",G12=""),"",IF(D12&lt;=0.75*G12,"Yes, with the comparison","No"))</f>
        <v/>
      </c>
      <c r="M12" s="2" t="str">
        <f>IF(A12="","",IF(AND(E12="No",F12="Yes"),IF(I12="Yes","Yes","Yes, with not a sodium free food"),"No"))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3" t="str">
        <f>IF(OR(B13="",D13=""),"",D13*50/B13)</f>
        <v/>
      </c>
      <c r="I13" s="2" t="str">
        <f>IF(A13="","",IF(AND(N(D13)&lt;5,E13="No"),"Yes","No"))</f>
        <v/>
      </c>
      <c r="J13" s="2" t="str">
        <f>IF(A13="","",IF(AND(D13&lt;=35,OR(C13="No",H13&lt;=35)),"Yes","No"))</f>
        <v/>
      </c>
      <c r="K13" s="2" t="str">
        <f>IF(A13="","",IF(AND(D13&lt;=140,OR(C13="No",H13&lt;=140)),"Yes","No"))</f>
        <v/>
      </c>
      <c r="L13" s="2" t="str">
        <f>IF(OR(A13="",G13=""),"",IF(D13&lt;=0.75*G13,"Yes, with the comparison","No"))</f>
        <v/>
      </c>
      <c r="M13" s="2" t="str">
        <f>IF(A13="","",IF(AND(E13="No",F13="Yes"),IF(I13="Yes","Yes","Yes, with not a sodium free food"),"No"))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3" t="str">
        <f>IF(OR(B14="",D14=""),"",D14*50/B14)</f>
        <v/>
      </c>
      <c r="I14" s="2" t="str">
        <f>IF(A14="","",IF(AND(N(D14)&lt;5,E14="No"),"Yes","No"))</f>
        <v/>
      </c>
      <c r="J14" s="2" t="str">
        <f>IF(A14="","",IF(AND(D14&lt;=35,OR(C14="No",H14&lt;=35)),"Yes","No"))</f>
        <v/>
      </c>
      <c r="K14" s="2" t="str">
        <f>IF(A14="","",IF(AND(D14&lt;=140,OR(C14="No",H14&lt;=140)),"Yes","No"))</f>
        <v/>
      </c>
      <c r="L14" s="2" t="str">
        <f>IF(OR(A14="",G14=""),"",IF(D14&lt;=0.75*G14,"Yes, with the comparison","No"))</f>
        <v/>
      </c>
      <c r="M14" s="2" t="str">
        <f>IF(A14="","",IF(AND(E14="No",F14="Yes"),IF(I14="Yes","Yes","Yes, with not a sodium free food"),"No"))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3" t="str">
        <f>IF(OR(B15="",D15=""),"",D15*50/B15)</f>
        <v/>
      </c>
      <c r="I15" s="2" t="str">
        <f>IF(A15="","",IF(AND(N(D15)&lt;5,E15="No"),"Yes","No"))</f>
        <v/>
      </c>
      <c r="J15" s="2" t="str">
        <f>IF(A15="","",IF(AND(D15&lt;=35,OR(C15="No",H15&lt;=35)),"Yes","No"))</f>
        <v/>
      </c>
      <c r="K15" s="2" t="str">
        <f>IF(A15="","",IF(AND(D15&lt;=140,OR(C15="No",H15&lt;=140)),"Yes","No"))</f>
        <v/>
      </c>
      <c r="L15" s="2" t="str">
        <f>IF(OR(A15="",G15=""),"",IF(D15&lt;=0.75*G15,"Yes, with the comparison","No"))</f>
        <v/>
      </c>
      <c r="M15" s="2" t="str">
        <f>IF(A15="","",IF(AND(E15="No",F15="Yes"),IF(I15="Yes","Yes","Yes, with not a sodium free food"),"No"))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3" t="str">
        <f>IF(OR(B16="",D16=""),"",D16*50/B16)</f>
        <v/>
      </c>
      <c r="I16" s="2" t="str">
        <f>IF(A16="","",IF(AND(N(D16)&lt;5,E16="No"),"Yes","No"))</f>
        <v/>
      </c>
      <c r="J16" s="2" t="str">
        <f>IF(A16="","",IF(AND(D16&lt;=35,OR(C16="No",H16&lt;=35)),"Yes","No"))</f>
        <v/>
      </c>
      <c r="K16" s="2" t="str">
        <f>IF(A16="","",IF(AND(D16&lt;=140,OR(C16="No",H16&lt;=140)),"Yes","No"))</f>
        <v/>
      </c>
      <c r="L16" s="2" t="str">
        <f>IF(OR(A16="",G16=""),"",IF(D16&lt;=0.75*G16,"Yes, with the comparison","No"))</f>
        <v/>
      </c>
      <c r="M16" s="2" t="str">
        <f>IF(A16="","",IF(AND(E16="No",F16="Yes"),IF(I16="Yes","Yes","Yes, with not a sodium free food"),"No"))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3" t="str">
        <f>IF(OR(B17="",D17=""),"",D17*50/B17)</f>
        <v/>
      </c>
      <c r="I17" s="2" t="str">
        <f>IF(A17="","",IF(AND(N(D17)&lt;5,E17="No"),"Yes","No"))</f>
        <v/>
      </c>
      <c r="J17" s="2" t="str">
        <f>IF(A17="","",IF(AND(D17&lt;=35,OR(C17="No",H17&lt;=35)),"Yes","No"))</f>
        <v/>
      </c>
      <c r="K17" s="2" t="str">
        <f>IF(A17="","",IF(AND(D17&lt;=140,OR(C17="No",H17&lt;=140)),"Yes","No"))</f>
        <v/>
      </c>
      <c r="L17" s="2" t="str">
        <f>IF(OR(A17="",G17=""),"",IF(D17&lt;=0.75*G17,"Yes, with the comparison","No"))</f>
        <v/>
      </c>
      <c r="M17" s="2" t="str">
        <f>IF(A17="","",IF(AND(E17="No",F17="Yes"),IF(I17="Yes","Yes","Yes, with not a sodium free food"),"No"))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3" t="str">
        <f>IF(OR(B18="",D18=""),"",D18*50/B18)</f>
        <v/>
      </c>
      <c r="I18" s="2" t="str">
        <f>IF(A18="","",IF(AND(N(D18)&lt;5,E18="No"),"Yes","No"))</f>
        <v/>
      </c>
      <c r="J18" s="2" t="str">
        <f>IF(A18="","",IF(AND(D18&lt;=35,OR(C18="No",H18&lt;=35)),"Yes","No"))</f>
        <v/>
      </c>
      <c r="K18" s="2" t="str">
        <f>IF(A18="","",IF(AND(D18&lt;=140,OR(C18="No",H18&lt;=140)),"Yes","No"))</f>
        <v/>
      </c>
      <c r="L18" s="2" t="str">
        <f>IF(OR(A18="",G18=""),"",IF(D18&lt;=0.75*G18,"Yes, with the comparison","No"))</f>
        <v/>
      </c>
      <c r="M18" s="2" t="str">
        <f>IF(A18="","",IF(AND(E18="No",F18="Yes"),IF(I18="Yes","Yes","Yes, with not a sodium free food"),"No"))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3" t="str">
        <f>IF(OR(B19="",D19=""),"",D19*50/B19)</f>
        <v/>
      </c>
      <c r="I19" s="2" t="str">
        <f>IF(A19="","",IF(AND(N(D19)&lt;5,E19="No"),"Yes","No"))</f>
        <v/>
      </c>
      <c r="J19" s="2" t="str">
        <f>IF(A19="","",IF(AND(D19&lt;=35,OR(C19="No",H19&lt;=35)),"Yes","No"))</f>
        <v/>
      </c>
      <c r="K19" s="2" t="str">
        <f>IF(A19="","",IF(AND(D19&lt;=140,OR(C19="No",H19&lt;=140)),"Yes","No"))</f>
        <v/>
      </c>
      <c r="L19" s="2" t="str">
        <f>IF(OR(A19="",G19=""),"",IF(D19&lt;=0.75*G19,"Yes, with the comparison","No"))</f>
        <v/>
      </c>
      <c r="M19" s="2" t="str">
        <f>IF(A19="","",IF(AND(E19="No",F19="Yes"),IF(I19="Yes","Yes","Yes, with not a sodium free food"),"No"))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3" t="str">
        <f>IF(OR(B20="",D20=""),"",D20*50/B20)</f>
        <v/>
      </c>
      <c r="I20" s="2" t="str">
        <f>IF(A20="","",IF(AND(N(D20)&lt;5,E20="No"),"Yes","No"))</f>
        <v/>
      </c>
      <c r="J20" s="2" t="str">
        <f>IF(A20="","",IF(AND(D20&lt;=35,OR(C20="No",H20&lt;=35)),"Yes","No"))</f>
        <v/>
      </c>
      <c r="K20" s="2" t="str">
        <f>IF(A20="","",IF(AND(D20&lt;=140,OR(C20="No",H20&lt;=140)),"Yes","No"))</f>
        <v/>
      </c>
      <c r="L20" s="2" t="str">
        <f>IF(OR(A20="",G20=""),"",IF(D20&lt;=0.75*G20,"Yes, with the comparison","No"))</f>
        <v/>
      </c>
      <c r="M20" s="2" t="str">
        <f>IF(A20="","",IF(AND(E20="No",F20="Yes"),IF(I20="Yes","Yes","Yes, with not a sodium free food"),"No"))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3" t="str">
        <f>IF(OR(B21="",D21=""),"",D21*50/B21)</f>
        <v/>
      </c>
      <c r="I21" s="2" t="str">
        <f>IF(A21="","",IF(AND(N(D21)&lt;5,E21="No"),"Yes","No"))</f>
        <v/>
      </c>
      <c r="J21" s="2" t="str">
        <f>IF(A21="","",IF(AND(D21&lt;=35,OR(C21="No",H21&lt;=35)),"Yes","No"))</f>
        <v/>
      </c>
      <c r="K21" s="2" t="str">
        <f>IF(A21="","",IF(AND(D21&lt;=140,OR(C21="No",H21&lt;=140)),"Yes","No"))</f>
        <v/>
      </c>
      <c r="L21" s="2" t="str">
        <f>IF(OR(A21="",G21=""),"",IF(D21&lt;=0.75*G21,"Yes, with the comparison","No"))</f>
        <v/>
      </c>
      <c r="M21" s="2" t="str">
        <f>IF(A21="","",IF(AND(E21="No",F21="Yes"),IF(I21="Yes","Yes","Yes, with not a sodium free food"),"No"))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3" t="str">
        <f>IF(OR(B22="",D22=""),"",D22*50/B22)</f>
        <v/>
      </c>
      <c r="I22" s="2" t="str">
        <f>IF(A22="","",IF(AND(N(D22)&lt;5,E22="No"),"Yes","No"))</f>
        <v/>
      </c>
      <c r="J22" s="2" t="str">
        <f>IF(A22="","",IF(AND(D22&lt;=35,OR(C22="No",H22&lt;=35)),"Yes","No"))</f>
        <v/>
      </c>
      <c r="K22" s="2" t="str">
        <f>IF(A22="","",IF(AND(D22&lt;=140,OR(C22="No",H22&lt;=140)),"Yes","No"))</f>
        <v/>
      </c>
      <c r="L22" s="2" t="str">
        <f>IF(OR(A22="",G22=""),"",IF(D22&lt;=0.75*G22,"Yes, with the comparison","No"))</f>
        <v/>
      </c>
      <c r="M22" s="2" t="str">
        <f>IF(A22="","",IF(AND(E22="No",F22="Yes"),IF(I22="Yes","Yes","Yes, with not a sodium free food"),"No"))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3" t="str">
        <f>IF(OR(B23="",D23=""),"",D23*50/B23)</f>
        <v/>
      </c>
      <c r="I23" s="2" t="str">
        <f>IF(A23="","",IF(AND(N(D23)&lt;5,E23="No"),"Yes","No"))</f>
        <v/>
      </c>
      <c r="J23" s="2" t="str">
        <f>IF(A23="","",IF(AND(D23&lt;=35,OR(C23="No",H23&lt;=35)),"Yes","No"))</f>
        <v/>
      </c>
      <c r="K23" s="2" t="str">
        <f>IF(A23="","",IF(AND(D23&lt;=140,OR(C23="No",H23&lt;=140)),"Yes","No"))</f>
        <v/>
      </c>
      <c r="L23" s="2" t="str">
        <f>IF(OR(A23="",G23=""),"",IF(D23&lt;=0.75*G23,"Yes, with the comparison","No"))</f>
        <v/>
      </c>
      <c r="M23" s="2" t="str">
        <f>IF(A23="","",IF(AND(E23="No",F23="Yes"),IF(I23="Yes","Yes","Yes, with not a sodium free food"),"No"))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3" t="str">
        <f>IF(OR(B24="",D24=""),"",D24*50/B24)</f>
        <v/>
      </c>
      <c r="I24" s="2" t="str">
        <f>IF(A24="","",IF(AND(N(D24)&lt;5,E24="No"),"Yes","No"))</f>
        <v/>
      </c>
      <c r="J24" s="2" t="str">
        <f>IF(A24="","",IF(AND(D24&lt;=35,OR(C24="No",H24&lt;=35)),"Yes","No"))</f>
        <v/>
      </c>
      <c r="K24" s="2" t="str">
        <f>IF(A24="","",IF(AND(D24&lt;=140,OR(C24="No",H24&lt;=140)),"Yes","No"))</f>
        <v/>
      </c>
      <c r="L24" s="2" t="str">
        <f>IF(OR(A24="",G24=""),"",IF(D24&lt;=0.75*G24,"Yes, with the comparison","No"))</f>
        <v/>
      </c>
      <c r="M24" s="2" t="str">
        <f>IF(A24="","",IF(AND(E24="No",F24="Yes"),IF(I24="Yes","Yes","Yes, with not a sodium free food"),"No"))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3" t="str">
        <f>IF(OR(B25="",D25=""),"",D25*50/B25)</f>
        <v/>
      </c>
      <c r="I25" s="2" t="str">
        <f>IF(A25="","",IF(AND(N(D25)&lt;5,E25="No"),"Yes","No"))</f>
        <v/>
      </c>
      <c r="J25" s="2" t="str">
        <f>IF(A25="","",IF(AND(D25&lt;=35,OR(C25="No",H25&lt;=35)),"Yes","No"))</f>
        <v/>
      </c>
      <c r="K25" s="2" t="str">
        <f>IF(A25="","",IF(AND(D25&lt;=140,OR(C25="No",H25&lt;=140)),"Yes","No"))</f>
        <v/>
      </c>
      <c r="L25" s="2" t="str">
        <f>IF(OR(A25="",G25=""),"",IF(D25&lt;=0.75*G25,"Yes, with the comparison","No"))</f>
        <v/>
      </c>
      <c r="M25" s="2" t="str">
        <f>IF(A25="","",IF(AND(E25="No",F25="Yes"),IF(I25="Yes","Yes","Yes, with not a sodium free food"),"No"))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3" t="str">
        <f>IF(OR(B26="",D26=""),"",D26*50/B26)</f>
        <v/>
      </c>
      <c r="I26" s="2" t="str">
        <f>IF(A26="","",IF(AND(N(D26)&lt;5,E26="No"),"Yes","No"))</f>
        <v/>
      </c>
      <c r="J26" s="2" t="str">
        <f>IF(A26="","",IF(AND(D26&lt;=35,OR(C26="No",H26&lt;=35)),"Yes","No"))</f>
        <v/>
      </c>
      <c r="K26" s="2" t="str">
        <f>IF(A26="","",IF(AND(D26&lt;=140,OR(C26="No",H26&lt;=140)),"Yes","No"))</f>
        <v/>
      </c>
      <c r="L26" s="2" t="str">
        <f>IF(OR(A26="",G26=""),"",IF(D26&lt;=0.75*G26,"Yes, with the comparison","No"))</f>
        <v/>
      </c>
      <c r="M26" s="2" t="str">
        <f>IF(A26="","",IF(AND(E26="No",F26="Yes"),IF(I26="Yes","Yes","Yes, with not a sodium free food"),"No"))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3" t="str">
        <f>IF(OR(B27="",D27=""),"",D27*50/B27)</f>
        <v/>
      </c>
      <c r="I27" s="2" t="str">
        <f>IF(A27="","",IF(AND(N(D27)&lt;5,E27="No"),"Yes","No"))</f>
        <v/>
      </c>
      <c r="J27" s="2" t="str">
        <f>IF(A27="","",IF(AND(D27&lt;=35,OR(C27="No",H27&lt;=35)),"Yes","No"))</f>
        <v/>
      </c>
      <c r="K27" s="2" t="str">
        <f>IF(A27="","",IF(AND(D27&lt;=140,OR(C27="No",H27&lt;=140)),"Yes","No"))</f>
        <v/>
      </c>
      <c r="L27" s="2" t="str">
        <f>IF(OR(A27="",G27=""),"",IF(D27&lt;=0.75*G27,"Yes, with the comparison","No"))</f>
        <v/>
      </c>
      <c r="M27" s="2" t="str">
        <f>IF(A27="","",IF(AND(E27="No",F27="Yes"),IF(I27="Yes","Yes","Yes, with not a sodium free food"),"No"))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3" t="str">
        <f>IF(OR(B28="",D28=""),"",D28*50/B28)</f>
        <v/>
      </c>
      <c r="I28" s="2" t="str">
        <f>IF(A28="","",IF(AND(N(D28)&lt;5,E28="No"),"Yes","No"))</f>
        <v/>
      </c>
      <c r="J28" s="2" t="str">
        <f>IF(A28="","",IF(AND(D28&lt;=35,OR(C28="No",H28&lt;=35)),"Yes","No"))</f>
        <v/>
      </c>
      <c r="K28" s="2" t="str">
        <f>IF(A28="","",IF(AND(D28&lt;=140,OR(C28="No",H28&lt;=140)),"Yes","No"))</f>
        <v/>
      </c>
      <c r="L28" s="2" t="str">
        <f>IF(OR(A28="",G28=""),"",IF(D28&lt;=0.75*G28,"Yes, with the comparison","No"))</f>
        <v/>
      </c>
      <c r="M28" s="2" t="str">
        <f>IF(A28="","",IF(AND(E28="No",F28="Yes"),IF(I28="Yes","Yes","Yes, with not a sodium free food"),"No"))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3" t="str">
        <f>IF(OR(B29="",D29=""),"",D29*50/B29)</f>
        <v/>
      </c>
      <c r="I29" s="2" t="str">
        <f>IF(A29="","",IF(AND(N(D29)&lt;5,E29="No"),"Yes","No"))</f>
        <v/>
      </c>
      <c r="J29" s="2" t="str">
        <f>IF(A29="","",IF(AND(D29&lt;=35,OR(C29="No",H29&lt;=35)),"Yes","No"))</f>
        <v/>
      </c>
      <c r="K29" s="2" t="str">
        <f>IF(A29="","",IF(AND(D29&lt;=140,OR(C29="No",H29&lt;=140)),"Yes","No"))</f>
        <v/>
      </c>
      <c r="L29" s="2" t="str">
        <f>IF(OR(A29="",G29=""),"",IF(D29&lt;=0.75*G29,"Yes, with the comparison","No"))</f>
        <v/>
      </c>
      <c r="M29" s="2" t="str">
        <f>IF(A29="","",IF(AND(E29="No",F29="Yes"),IF(I29="Yes","Yes","Yes, with not a sodium free food"),"No"))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3" t="str">
        <f>IF(OR(B30="",D30=""),"",D30*50/B30)</f>
        <v/>
      </c>
      <c r="I30" s="2" t="str">
        <f>IF(A30="","",IF(AND(N(D30)&lt;5,E30="No"),"Yes","No"))</f>
        <v/>
      </c>
      <c r="J30" s="2" t="str">
        <f>IF(A30="","",IF(AND(D30&lt;=35,OR(C30="No",H30&lt;=35)),"Yes","No"))</f>
        <v/>
      </c>
      <c r="K30" s="2" t="str">
        <f>IF(A30="","",IF(AND(D30&lt;=140,OR(C30="No",H30&lt;=140)),"Yes","No"))</f>
        <v/>
      </c>
      <c r="L30" s="2" t="str">
        <f>IF(OR(A30="",G30=""),"",IF(D30&lt;=0.75*G30,"Yes, with the comparison","No"))</f>
        <v/>
      </c>
      <c r="M30" s="2" t="str">
        <f>IF(A30="","",IF(AND(E30="No",F30="Yes"),IF(I30="Yes","Yes","Yes, with not a sodium free food"),"No"))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3" t="str">
        <f>IF(OR(B31="",D31=""),"",D31*50/B31)</f>
        <v/>
      </c>
      <c r="I31" s="2" t="str">
        <f>IF(A31="","",IF(AND(N(D31)&lt;5,E31="No"),"Yes","No"))</f>
        <v/>
      </c>
      <c r="J31" s="2" t="str">
        <f>IF(A31="","",IF(AND(D31&lt;=35,OR(C31="No",H31&lt;=35)),"Yes","No"))</f>
        <v/>
      </c>
      <c r="K31" s="2" t="str">
        <f>IF(A31="","",IF(AND(D31&lt;=140,OR(C31="No",H31&lt;=140)),"Yes","No"))</f>
        <v/>
      </c>
      <c r="L31" s="2" t="str">
        <f>IF(OR(A31="",G31=""),"",IF(D31&lt;=0.75*G31,"Yes, with the comparison","No"))</f>
        <v/>
      </c>
      <c r="M31" s="2" t="str">
        <f>IF(A31="","",IF(AND(E31="No",F31="Yes"),IF(I31="Yes","Yes","Yes, with not a sodium free food"),"No"))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3" t="str">
        <f>IF(OR(B32="",D32=""),"",D32*50/B32)</f>
        <v/>
      </c>
      <c r="I32" s="2" t="str">
        <f>IF(A32="","",IF(AND(N(D32)&lt;5,E32="No"),"Yes","No"))</f>
        <v/>
      </c>
      <c r="J32" s="2" t="str">
        <f>IF(A32="","",IF(AND(D32&lt;=35,OR(C32="No",H32&lt;=35)),"Yes","No"))</f>
        <v/>
      </c>
      <c r="K32" s="2" t="str">
        <f>IF(A32="","",IF(AND(D32&lt;=140,OR(C32="No",H32&lt;=140)),"Yes","No"))</f>
        <v/>
      </c>
      <c r="L32" s="2" t="str">
        <f>IF(OR(A32="",G32=""),"",IF(D32&lt;=0.75*G32,"Yes, with the comparison","No"))</f>
        <v/>
      </c>
      <c r="M32" s="2" t="str">
        <f>IF(A32="","",IF(AND(E32="No",F32="Yes"),IF(I32="Yes","Yes","Yes, with not a sodium free food"),"No"))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3" t="str">
        <f>IF(OR(B33="",D33=""),"",D33*50/B33)</f>
        <v/>
      </c>
      <c r="I33" s="2" t="str">
        <f>IF(A33="","",IF(AND(N(D33)&lt;5,E33="No"),"Yes","No"))</f>
        <v/>
      </c>
      <c r="J33" s="2" t="str">
        <f>IF(A33="","",IF(AND(D33&lt;=35,OR(C33="No",H33&lt;=35)),"Yes","No"))</f>
        <v/>
      </c>
      <c r="K33" s="2" t="str">
        <f>IF(A33="","",IF(AND(D33&lt;=140,OR(C33="No",H33&lt;=140)),"Yes","No"))</f>
        <v/>
      </c>
      <c r="L33" s="2" t="str">
        <f>IF(OR(A33="",G33=""),"",IF(D33&lt;=0.75*G33,"Yes, with the comparison","No"))</f>
        <v/>
      </c>
      <c r="M33" s="2" t="str">
        <f>IF(A33="","",IF(AND(E33="No",F33="Yes"),IF(I33="Yes","Yes","Yes, with not a sodium free food"),"No"))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3" t="str">
        <f>IF(OR(B34="",D34=""),"",D34*50/B34)</f>
        <v/>
      </c>
      <c r="I34" s="2" t="str">
        <f>IF(A34="","",IF(AND(N(D34)&lt;5,E34="No"),"Yes","No"))</f>
        <v/>
      </c>
      <c r="J34" s="2" t="str">
        <f>IF(A34="","",IF(AND(D34&lt;=35,OR(C34="No",H34&lt;=35)),"Yes","No"))</f>
        <v/>
      </c>
      <c r="K34" s="2" t="str">
        <f>IF(A34="","",IF(AND(D34&lt;=140,OR(C34="No",H34&lt;=140)),"Yes","No"))</f>
        <v/>
      </c>
      <c r="L34" s="2" t="str">
        <f>IF(OR(A34="",G34=""),"",IF(D34&lt;=0.75*G34,"Yes, with the comparison","No"))</f>
        <v/>
      </c>
      <c r="M34" s="2" t="str">
        <f>IF(A34="","",IF(AND(E34="No",F34="Yes"),IF(I34="Yes","Yes","Yes, with not a sodium free food"),"No"))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3" t="str">
        <f>IF(OR(B35="",D35=""),"",D35*50/B35)</f>
        <v/>
      </c>
      <c r="I35" s="2" t="str">
        <f>IF(A35="","",IF(AND(N(D35)&lt;5,E35="No"),"Yes","No"))</f>
        <v/>
      </c>
      <c r="J35" s="2" t="str">
        <f>IF(A35="","",IF(AND(D35&lt;=35,OR(C35="No",H35&lt;=35)),"Yes","No"))</f>
        <v/>
      </c>
      <c r="K35" s="2" t="str">
        <f>IF(A35="","",IF(AND(D35&lt;=140,OR(C35="No",H35&lt;=140)),"Yes","No"))</f>
        <v/>
      </c>
      <c r="L35" s="2" t="str">
        <f>IF(OR(A35="",G35=""),"",IF(D35&lt;=0.75*G35,"Yes, with the comparison","No"))</f>
        <v/>
      </c>
      <c r="M35" s="2" t="str">
        <f>IF(A35="","",IF(AND(E35="No",F35="Yes"),IF(I35="Yes","Yes","Yes, with not a sodium free food"),"No"))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3" t="str">
        <f>IF(OR(B36="",D36=""),"",D36*50/B36)</f>
        <v/>
      </c>
      <c r="I36" s="2" t="str">
        <f>IF(A36="","",IF(AND(N(D36)&lt;5,E36="No"),"Yes","No"))</f>
        <v/>
      </c>
      <c r="J36" s="2" t="str">
        <f>IF(A36="","",IF(AND(D36&lt;=35,OR(C36="No",H36&lt;=35)),"Yes","No"))</f>
        <v/>
      </c>
      <c r="K36" s="2" t="str">
        <f>IF(A36="","",IF(AND(D36&lt;=140,OR(C36="No",H36&lt;=140)),"Yes","No"))</f>
        <v/>
      </c>
      <c r="L36" s="2" t="str">
        <f>IF(OR(A36="",G36=""),"",IF(D36&lt;=0.75*G36,"Yes, with the comparison","No"))</f>
        <v/>
      </c>
      <c r="M36" s="2" t="str">
        <f>IF(A36="","",IF(AND(E36="No",F36="Yes"),IF(I36="Yes","Yes","Yes, with not a sodium free food"),"No"))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3" t="str">
        <f>IF(OR(B37="",D37=""),"",D37*50/B37)</f>
        <v/>
      </c>
      <c r="I37" s="2" t="str">
        <f>IF(A37="","",IF(AND(N(D37)&lt;5,E37="No"),"Yes","No"))</f>
        <v/>
      </c>
      <c r="J37" s="2" t="str">
        <f>IF(A37="","",IF(AND(D37&lt;=35,OR(C37="No",H37&lt;=35)),"Yes","No"))</f>
        <v/>
      </c>
      <c r="K37" s="2" t="str">
        <f>IF(A37="","",IF(AND(D37&lt;=140,OR(C37="No",H37&lt;=140)),"Yes","No"))</f>
        <v/>
      </c>
      <c r="L37" s="2" t="str">
        <f>IF(OR(A37="",G37=""),"",IF(D37&lt;=0.75*G37,"Yes, with the comparison","No"))</f>
        <v/>
      </c>
      <c r="M37" s="2" t="str">
        <f>IF(A37="","",IF(AND(E37="No",F37="Yes"),IF(I37="Yes","Yes","Yes, with not a sodium free food"),"No"))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3" t="str">
        <f>IF(OR(B38="",D38=""),"",D38*50/B38)</f>
        <v/>
      </c>
      <c r="I38" s="2" t="str">
        <f>IF(A38="","",IF(AND(N(D38)&lt;5,E38="No"),"Yes","No"))</f>
        <v/>
      </c>
      <c r="J38" s="2" t="str">
        <f>IF(A38="","",IF(AND(D38&lt;=35,OR(C38="No",H38&lt;=35)),"Yes","No"))</f>
        <v/>
      </c>
      <c r="K38" s="2" t="str">
        <f>IF(A38="","",IF(AND(D38&lt;=140,OR(C38="No",H38&lt;=140)),"Yes","No"))</f>
        <v/>
      </c>
      <c r="L38" s="2" t="str">
        <f>IF(OR(A38="",G38=""),"",IF(D38&lt;=0.75*G38,"Yes, with the comparison","No"))</f>
        <v/>
      </c>
      <c r="M38" s="2" t="str">
        <f>IF(A38="","",IF(AND(E38="No",F38="Yes"),IF(I38="Yes","Yes","Yes, with not a sodium free food"),"No"))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3" t="str">
        <f>IF(OR(B39="",D39=""),"",D39*50/B39)</f>
        <v/>
      </c>
      <c r="I39" s="2" t="str">
        <f>IF(A39="","",IF(AND(N(D39)&lt;5,E39="No"),"Yes","No"))</f>
        <v/>
      </c>
      <c r="J39" s="2" t="str">
        <f>IF(A39="","",IF(AND(D39&lt;=35,OR(C39="No",H39&lt;=35)),"Yes","No"))</f>
        <v/>
      </c>
      <c r="K39" s="2" t="str">
        <f>IF(A39="","",IF(AND(D39&lt;=140,OR(C39="No",H39&lt;=140)),"Yes","No"))</f>
        <v/>
      </c>
      <c r="L39" s="2" t="str">
        <f>IF(OR(A39="",G39=""),"",IF(D39&lt;=0.75*G39,"Yes, with the comparison","No"))</f>
        <v/>
      </c>
      <c r="M39" s="2" t="str">
        <f>IF(A39="","",IF(AND(E39="No",F39="Yes"),IF(I39="Yes","Yes","Yes, with not a sodium free food"),"No"))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3" t="str">
        <f>IF(OR(B40="",D40=""),"",D40*50/B40)</f>
        <v/>
      </c>
      <c r="I40" s="2" t="str">
        <f>IF(A40="","",IF(AND(N(D40)&lt;5,E40="No"),"Yes","No"))</f>
        <v/>
      </c>
      <c r="J40" s="2" t="str">
        <f>IF(A40="","",IF(AND(D40&lt;=35,OR(C40="No",H40&lt;=35)),"Yes","No"))</f>
        <v/>
      </c>
      <c r="K40" s="2" t="str">
        <f>IF(A40="","",IF(AND(D40&lt;=140,OR(C40="No",H40&lt;=140)),"Yes","No"))</f>
        <v/>
      </c>
      <c r="L40" s="2" t="str">
        <f>IF(OR(A40="",G40=""),"",IF(D40&lt;=0.75*G40,"Yes, with the comparison","No"))</f>
        <v/>
      </c>
      <c r="M40" s="2" t="str">
        <f>IF(A40="","",IF(AND(E40="No",F40="Yes"),IF(I40="Yes","Yes","Yes, with not a sodium free food"),"No"))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3" t="str">
        <f>IF(OR(B41="",D41=""),"",D41*50/B41)</f>
        <v/>
      </c>
      <c r="I41" s="2" t="str">
        <f>IF(A41="","",IF(AND(N(D41)&lt;5,E41="No"),"Yes","No"))</f>
        <v/>
      </c>
      <c r="J41" s="2" t="str">
        <f>IF(A41="","",IF(AND(D41&lt;=35,OR(C41="No",H41&lt;=35)),"Yes","No"))</f>
        <v/>
      </c>
      <c r="K41" s="2" t="str">
        <f>IF(A41="","",IF(AND(D41&lt;=140,OR(C41="No",H41&lt;=140)),"Yes","No"))</f>
        <v/>
      </c>
      <c r="L41" s="2" t="str">
        <f>IF(OR(A41="",G41=""),"",IF(D41&lt;=0.75*G41,"Yes, with the comparison","No"))</f>
        <v/>
      </c>
      <c r="M41" s="2" t="str">
        <f>IF(A41="","",IF(AND(E41="No",F41="Yes"),IF(I41="Yes","Yes","Yes, with not a sodium free food"),"No"))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3" t="str">
        <f>IF(OR(B42="",D42=""),"",D42*50/B42)</f>
        <v/>
      </c>
      <c r="I42" s="2" t="str">
        <f>IF(A42="","",IF(AND(N(D42)&lt;5,E42="No"),"Yes","No"))</f>
        <v/>
      </c>
      <c r="J42" s="2" t="str">
        <f>IF(A42="","",IF(AND(D42&lt;=35,OR(C42="No",H42&lt;=35)),"Yes","No"))</f>
        <v/>
      </c>
      <c r="K42" s="2" t="str">
        <f>IF(A42="","",IF(AND(D42&lt;=140,OR(C42="No",H42&lt;=140)),"Yes","No"))</f>
        <v/>
      </c>
      <c r="L42" s="2" t="str">
        <f>IF(OR(A42="",G42=""),"",IF(D42&lt;=0.75*G42,"Yes, with the comparison","No"))</f>
        <v/>
      </c>
      <c r="M42" s="2" t="str">
        <f>IF(A42="","",IF(AND(E42="No",F42="Yes"),IF(I42="Yes","Yes","Yes, with not a sodium free food"),"No"))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3" t="str">
        <f>IF(OR(B43="",D43=""),"",D43*50/B43)</f>
        <v/>
      </c>
      <c r="I43" s="2" t="str">
        <f>IF(A43="","",IF(AND(N(D43)&lt;5,E43="No"),"Yes","No"))</f>
        <v/>
      </c>
      <c r="J43" s="2" t="str">
        <f>IF(A43="","",IF(AND(D43&lt;=35,OR(C43="No",H43&lt;=35)),"Yes","No"))</f>
        <v/>
      </c>
      <c r="K43" s="2" t="str">
        <f>IF(A43="","",IF(AND(D43&lt;=140,OR(C43="No",H43&lt;=140)),"Yes","No"))</f>
        <v/>
      </c>
      <c r="L43" s="2" t="str">
        <f>IF(OR(A43="",G43=""),"",IF(D43&lt;=0.75*G43,"Yes, with the comparison","No"))</f>
        <v/>
      </c>
      <c r="M43" s="2" t="str">
        <f>IF(A43="","",IF(AND(E43="No",F43="Yes"),IF(I43="Yes","Yes","Yes, with not a sodium free food"),"No"))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3" t="str">
        <f>IF(OR(B44="",D44=""),"",D44*50/B44)</f>
        <v/>
      </c>
      <c r="I44" s="2" t="str">
        <f>IF(A44="","",IF(AND(N(D44)&lt;5,E44="No"),"Yes","No"))</f>
        <v/>
      </c>
      <c r="J44" s="2" t="str">
        <f>IF(A44="","",IF(AND(D44&lt;=35,OR(C44="No",H44&lt;=35)),"Yes","No"))</f>
        <v/>
      </c>
      <c r="K44" s="2" t="str">
        <f>IF(A44="","",IF(AND(D44&lt;=140,OR(C44="No",H44&lt;=140)),"Yes","No"))</f>
        <v/>
      </c>
      <c r="L44" s="2" t="str">
        <f>IF(OR(A44="",G44=""),"",IF(D44&lt;=0.75*G44,"Yes, with the comparison","No"))</f>
        <v/>
      </c>
      <c r="M44" s="2" t="str">
        <f>IF(A44="","",IF(AND(E44="No",F44="Yes"),IF(I44="Yes","Yes","Yes, with not a sodium free food"),"No"))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3" t="str">
        <f>IF(OR(B45="",D45=""),"",D45*50/B45)</f>
        <v/>
      </c>
      <c r="I45" s="2" t="str">
        <f>IF(A45="","",IF(AND(N(D45)&lt;5,E45="No"),"Yes","No"))</f>
        <v/>
      </c>
      <c r="J45" s="2" t="str">
        <f>IF(A45="","",IF(AND(D45&lt;=35,OR(C45="No",H45&lt;=35)),"Yes","No"))</f>
        <v/>
      </c>
      <c r="K45" s="2" t="str">
        <f>IF(A45="","",IF(AND(D45&lt;=140,OR(C45="No",H45&lt;=140)),"Yes","No"))</f>
        <v/>
      </c>
      <c r="L45" s="2" t="str">
        <f>IF(OR(A45="",G45=""),"",IF(D45&lt;=0.75*G45,"Yes, with the comparison","No"))</f>
        <v/>
      </c>
      <c r="M45" s="2" t="str">
        <f>IF(A45="","",IF(AND(E45="No",F45="Yes"),IF(I45="Yes","Yes","Yes, with not a sodium free food"),"No"))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3" t="str">
        <f>IF(OR(B46="",D46=""),"",D46*50/B46)</f>
        <v/>
      </c>
      <c r="I46" s="2" t="str">
        <f>IF(A46="","",IF(AND(N(D46)&lt;5,E46="No"),"Yes","No"))</f>
        <v/>
      </c>
      <c r="J46" s="2" t="str">
        <f>IF(A46="","",IF(AND(D46&lt;=35,OR(C46="No",H46&lt;=35)),"Yes","No"))</f>
        <v/>
      </c>
      <c r="K46" s="2" t="str">
        <f>IF(A46="","",IF(AND(D46&lt;=140,OR(C46="No",H46&lt;=140)),"Yes","No"))</f>
        <v/>
      </c>
      <c r="L46" s="2" t="str">
        <f>IF(OR(A46="",G46=""),"",IF(D46&lt;=0.75*G46,"Yes, with the comparison","No"))</f>
        <v/>
      </c>
      <c r="M46" s="2" t="str">
        <f>IF(A46="","",IF(AND(E46="No",F46="Yes"),IF(I46="Yes","Yes","Yes, with not a sodium free food"),"No"))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3" t="str">
        <f>IF(OR(B47="",D47=""),"",D47*50/B47)</f>
        <v/>
      </c>
      <c r="I47" s="2" t="str">
        <f>IF(A47="","",IF(AND(N(D47)&lt;5,E47="No"),"Yes","No"))</f>
        <v/>
      </c>
      <c r="J47" s="2" t="str">
        <f>IF(A47="","",IF(AND(D47&lt;=35,OR(C47="No",H47&lt;=35)),"Yes","No"))</f>
        <v/>
      </c>
      <c r="K47" s="2" t="str">
        <f>IF(A47="","",IF(AND(D47&lt;=140,OR(C47="No",H47&lt;=140)),"Yes","No"))</f>
        <v/>
      </c>
      <c r="L47" s="2" t="str">
        <f>IF(OR(A47="",G47=""),"",IF(D47&lt;=0.75*G47,"Yes, with the comparison","No"))</f>
        <v/>
      </c>
      <c r="M47" s="2" t="str">
        <f>IF(A47="","",IF(AND(E47="No",F47="Yes"),IF(I47="Yes","Yes","Yes, with not a sodium free food"),"No"))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3" t="str">
        <f>IF(OR(B48="",D48=""),"",D48*50/B48)</f>
        <v/>
      </c>
      <c r="I48" s="2" t="str">
        <f>IF(A48="","",IF(AND(N(D48)&lt;5,E48="No"),"Yes","No"))</f>
        <v/>
      </c>
      <c r="J48" s="2" t="str">
        <f>IF(A48="","",IF(AND(D48&lt;=35,OR(C48="No",H48&lt;=35)),"Yes","No"))</f>
        <v/>
      </c>
      <c r="K48" s="2" t="str">
        <f>IF(A48="","",IF(AND(D48&lt;=140,OR(C48="No",H48&lt;=140)),"Yes","No"))</f>
        <v/>
      </c>
      <c r="L48" s="2" t="str">
        <f>IF(OR(A48="",G48=""),"",IF(D48&lt;=0.75*G48,"Yes, with the comparison","No"))</f>
        <v/>
      </c>
      <c r="M48" s="2" t="str">
        <f>IF(A48="","",IF(AND(E48="No",F48="Yes"),IF(I48="Yes","Yes","Yes, with not a sodium free food"),"No"))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3" t="str">
        <f>IF(OR(B49="",D49=""),"",D49*50/B49)</f>
        <v/>
      </c>
      <c r="I49" s="2" t="str">
        <f>IF(A49="","",IF(AND(N(D49)&lt;5,E49="No"),"Yes","No"))</f>
        <v/>
      </c>
      <c r="J49" s="2" t="str">
        <f>IF(A49="","",IF(AND(D49&lt;=35,OR(C49="No",H49&lt;=35)),"Yes","No"))</f>
        <v/>
      </c>
      <c r="K49" s="2" t="str">
        <f>IF(A49="","",IF(AND(D49&lt;=140,OR(C49="No",H49&lt;=140)),"Yes","No"))</f>
        <v/>
      </c>
      <c r="L49" s="2" t="str">
        <f>IF(OR(A49="",G49=""),"",IF(D49&lt;=0.75*G49,"Yes, with the comparison","No"))</f>
        <v/>
      </c>
      <c r="M49" s="2" t="str">
        <f>IF(A49="","",IF(AND(E49="No",F49="Yes"),IF(I49="Yes","Yes","Yes, with not a sodium free food"),"No"))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3" t="str">
        <f>IF(OR(B50="",D50=""),"",D50*50/B50)</f>
        <v/>
      </c>
      <c r="I50" s="2" t="str">
        <f>IF(A50="","",IF(AND(N(D50)&lt;5,E50="No"),"Yes","No"))</f>
        <v/>
      </c>
      <c r="J50" s="2" t="str">
        <f>IF(A50="","",IF(AND(D50&lt;=35,OR(C50="No",H50&lt;=35)),"Yes","No"))</f>
        <v/>
      </c>
      <c r="K50" s="2" t="str">
        <f>IF(A50="","",IF(AND(D50&lt;=140,OR(C50="No",H50&lt;=140)),"Yes","No"))</f>
        <v/>
      </c>
      <c r="L50" s="2" t="str">
        <f>IF(OR(A50="",G50=""),"",IF(D50&lt;=0.75*G50,"Yes, with the comparison","No"))</f>
        <v/>
      </c>
      <c r="M50" s="2" t="str">
        <f>IF(A50="","",IF(AND(E50="No",F50="Yes"),IF(I50="Yes","Yes","Yes, with not a sodium free food"),"No"))</f>
        <v/>
      </c>
    </row>
    <row r="51"/>
    <row r="52"/>
    <row r="53" ht="80" customHeight="1">
      <c r="A53" s="4" t="inlineStr">
        <is>
          <t>Sodium free: under 5 mg per reference amount and serving, and no salt ingredient unless asterisked. Very low sodium: 35 mg or less; low sodium: 140 mg or less, per reference amount and, when the reference amount is 30 g or 2 tablespoons or less, per 50 g too. Reduced sodium: at least 25% less than a reference food, with the comparison. No salt added: none added, the food it replaces is normally salted, and 'not a sodium free food' by the nutrition label unless it's sodium free (21 CFR 101.61). Any claim also means a Nutrition Facts panel.</t>
        </is>
      </c>
    </row>
  </sheetData>
  <mergeCells count="1">
    <mergeCell ref="A53:M53"/>
  </mergeCells>
  <dataValidations count="1">
    <dataValidation sqref="C2:C50 E2:F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Sodium claims on a label: a checker</t>
        </is>
      </c>
    </row>
    <row r="2" ht="15" customHeight="1">
      <c r="A2" s="2" t="inlineStr">
        <is>
          <t>From the article: https://www.tarostack.com/articles/low-sodium-claim</t>
        </is>
      </c>
    </row>
    <row r="3" ht="15" customHeight="1">
      <c r="A3" s="2" t="inlineStr"/>
    </row>
    <row r="4" ht="30" customHeight="1">
      <c r="A4" s="2" t="inlineStr">
        <is>
          <t>The example is the article's made-up Tucson salsa maker, checking five versions of a salsa with a 2-tablespoon reference amount.</t>
        </is>
      </c>
    </row>
    <row r="5" ht="45" customHeight="1">
      <c r="A5" s="2" t="inlineStr">
        <is>
          <t>Sodium claims: each product's reference amount, sodium, salt added, whether the food it replaces is normally salted, and a reference food's sodium; the sodium per 50 g and which claims fit fill in.</t>
        </is>
      </c>
    </row>
    <row r="6" ht="15" customHeight="1">
      <c r="A6" s="2" t="inlineStr">
        <is>
          <t>This is a checker, not legal advice; the sodium comes from your nutrition analysis.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