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ceiving" sheetId="2" state="visible" r:id="rId2"/>
    <sheet xmlns:r="http://schemas.openxmlformats.org/officeDocument/2006/relationships" name="Batch inputs" sheetId="3" state="visible" r:id="rId3"/>
    <sheet xmlns:r="http://schemas.openxmlformats.org/officeDocument/2006/relationships" name="Batches" sheetId="4" state="visible" r:id="rId4"/>
    <sheet xmlns:r="http://schemas.openxmlformats.org/officeDocument/2006/relationships" name="Shipments" sheetId="5" state="visible" r:id="rId5"/>
    <sheet xmlns:r="http://schemas.openxmlformats.org/officeDocument/2006/relationships" name="Trac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6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  <font>
      <b val="1"/>
    </font>
    <font>
      <b val="1"/>
      <sz val="13"/>
    </font>
    <font>
      <i val="1"/>
      <color rgb="006B6379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49" fontId="0" fillId="0" borderId="0" pivotButton="0" quotePrefix="0" xfId="0"/>
    <xf numFmtId="0" fontId="3" fillId="0" borderId="0" pivotButton="0" quotePrefix="0" xfId="0"/>
    <xf numFmtId="49" fontId="4" fillId="3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Lot tracking spreadsheet</t>
        </is>
      </c>
    </row>
    <row r="2">
      <c r="A2" s="2" t="inlineStr">
        <is>
          <t>From the article: https://www.tarostack.com/articles/lot-tracking-spreadsheet</t>
        </is>
      </c>
    </row>
    <row r="3">
      <c r="A3" s="2" t="inlineStr"/>
    </row>
    <row r="4">
      <c r="A4" s="2" t="inlineStr">
        <is>
          <t>Receiving: one row per delivery. Copy the lot printed on the package. If there isn't one, make your own code (store and date, PO number) and write it on the container.</t>
        </is>
      </c>
    </row>
    <row r="5">
      <c r="A5" s="2" t="inlineStr">
        <is>
          <t>Batch inputs: one row for every ingredient and packaging lot that went into every batch. This is the backward link, and the one that matters most on the day a supplier recalls something.</t>
        </is>
      </c>
    </row>
    <row r="6">
      <c r="A6" s="2" t="inlineStr">
        <is>
          <t>Batches: one row per batch, with how many you made. Bottles shipped and on hand fill themselves in from Shipments.</t>
        </is>
      </c>
    </row>
    <row r="7">
      <c r="A7" s="2" t="inlineStr">
        <is>
          <t>Shipments: one row per batch per customer, with the lot on the invoice as well. This is the forward link.</t>
        </is>
      </c>
    </row>
    <row r="8">
      <c r="A8" s="2" t="inlineStr">
        <is>
          <t>Trace: type any lot code in the yellow cell. Every row it touches is marked and shaded, and the summary counts what's out there and what's still here.</t>
        </is>
      </c>
    </row>
    <row r="9">
      <c r="A9" s="2" t="inlineStr">
        <is>
          <t>The lot columns are formatted as text, so a code like 00417 keeps its zeros. If you add columns, format them as text too.</t>
        </is>
      </c>
    </row>
    <row r="10">
      <c r="A10" s="2" t="inlineStr">
        <is>
          <t>The example is the article's: purée lot 48377 went into batch 260921B only, and its 22 cases went to the co-op, the grocery and the Saturday stall. Two phone calls.</t>
        </is>
      </c>
    </row>
    <row r="11">
      <c r="A11" s="2" t="inlineStr"/>
    </row>
    <row r="12">
      <c r="A12" s="2" t="inlineStr">
        <is>
          <t>Free to use and change. Made by TaroStack, inventory and production software for small producers: https://www.tarostack.com</t>
        </is>
      </c>
    </row>
    <row r="13">
      <c r="A13" s="2" t="inlineStr">
        <is>
          <t>In TaroStack these rows write themselves: receiving records the supplier's lot, a batch notes the lots it used, and the order carries the lot out the door.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4" customWidth="1" min="3" max="3"/>
    <col width="18" customWidth="1" min="4" max="4"/>
    <col width="14" customWidth="1" min="5" max="5"/>
    <col width="7" customWidth="1" min="6" max="6"/>
    <col width="14" customWidth="1" min="7" max="7"/>
    <col width="30" customWidth="1" min="8" max="8"/>
  </cols>
  <sheetData>
    <row r="1">
      <c r="A1" s="3" t="inlineStr">
        <is>
          <t>Date received</t>
        </is>
      </c>
      <c r="B1" s="3" t="inlineStr">
        <is>
          <t>Item</t>
        </is>
      </c>
      <c r="C1" s="3" t="inlineStr">
        <is>
          <t>Supplier</t>
        </is>
      </c>
      <c r="D1" s="3" t="inlineStr">
        <is>
          <t>Lot on the package</t>
        </is>
      </c>
      <c r="E1" s="3" t="inlineStr">
        <is>
          <t>Our code</t>
        </is>
      </c>
      <c r="F1" s="3" t="inlineStr">
        <is>
          <t>Qty</t>
        </is>
      </c>
      <c r="G1" s="3" t="inlineStr">
        <is>
          <t>Unit</t>
        </is>
      </c>
      <c r="H1" s="3" t="inlineStr">
        <is>
          <t>Notes</t>
        </is>
      </c>
    </row>
    <row r="2">
      <c r="A2" s="4" t="n">
        <v>46276</v>
      </c>
      <c r="B2" t="inlineStr">
        <is>
          <t>Habanero mash</t>
        </is>
      </c>
      <c r="C2" t="inlineStr">
        <is>
          <t>Pepper mash supplier</t>
        </is>
      </c>
      <c r="D2" s="5" t="inlineStr">
        <is>
          <t>HM-0911</t>
        </is>
      </c>
      <c r="E2" s="5" t="inlineStr">
        <is>
          <t>HM-0911</t>
        </is>
      </c>
      <c r="F2" t="n">
        <v>2</v>
      </c>
      <c r="G2" t="inlineStr">
        <is>
          <t>5 gal pail</t>
        </is>
      </c>
      <c r="H2" t="inlineStr"/>
    </row>
    <row r="3">
      <c r="A3" s="4" t="n">
        <v>46279</v>
      </c>
      <c r="B3" t="inlineStr">
        <is>
          <t>Mango purée</t>
        </is>
      </c>
      <c r="C3" t="inlineStr">
        <is>
          <t>Fruit purée supplier</t>
        </is>
      </c>
      <c r="D3" s="5" t="inlineStr">
        <is>
          <t>48213</t>
        </is>
      </c>
      <c r="E3" s="5" t="inlineStr">
        <is>
          <t>48213</t>
        </is>
      </c>
      <c r="F3" t="n">
        <v>4</v>
      </c>
      <c r="G3" t="inlineStr">
        <is>
          <t>30 lb pail</t>
        </is>
      </c>
      <c r="H3" t="inlineStr"/>
    </row>
    <row r="4">
      <c r="A4" s="4" t="n">
        <v>46280</v>
      </c>
      <c r="B4" t="inlineStr">
        <is>
          <t>Bottles, 5 oz</t>
        </is>
      </c>
      <c r="C4" t="inlineStr">
        <is>
          <t>Packaging supplier</t>
        </is>
      </c>
      <c r="D4" s="5" t="inlineStr"/>
      <c r="E4" s="5" t="inlineStr">
        <is>
          <t>PO-1184</t>
        </is>
      </c>
      <c r="F4" t="n">
        <v>2</v>
      </c>
      <c r="G4" t="inlineStr">
        <is>
          <t>case of 500</t>
        </is>
      </c>
      <c r="H4" t="inlineStr">
        <is>
          <t>No lot printed: the PO number is the code</t>
        </is>
      </c>
    </row>
    <row r="5">
      <c r="A5" s="4" t="n">
        <v>46280</v>
      </c>
      <c r="B5" t="inlineStr">
        <is>
          <t>Caps</t>
        </is>
      </c>
      <c r="C5" t="inlineStr">
        <is>
          <t>Packaging supplier</t>
        </is>
      </c>
      <c r="D5" s="5" t="inlineStr"/>
      <c r="E5" s="5" t="inlineStr">
        <is>
          <t>PO-1184</t>
        </is>
      </c>
      <c r="F5" t="n">
        <v>1</v>
      </c>
      <c r="G5" t="inlineStr">
        <is>
          <t>case of 300</t>
        </is>
      </c>
      <c r="H5" t="inlineStr"/>
    </row>
    <row r="6">
      <c r="A6" s="4" t="n">
        <v>46283</v>
      </c>
      <c r="B6" t="inlineStr">
        <is>
          <t>Mango purée</t>
        </is>
      </c>
      <c r="C6" t="inlineStr">
        <is>
          <t>Fruit purée supplier</t>
        </is>
      </c>
      <c r="D6" s="5" t="inlineStr">
        <is>
          <t>48377</t>
        </is>
      </c>
      <c r="E6" s="5" t="inlineStr">
        <is>
          <t>48377</t>
        </is>
      </c>
      <c r="F6" t="n">
        <v>4</v>
      </c>
      <c r="G6" t="inlineStr">
        <is>
          <t>30 lb pail</t>
        </is>
      </c>
      <c r="H6" t="inlineStr"/>
    </row>
    <row r="7">
      <c r="A7" s="4" t="n">
        <v>46283</v>
      </c>
      <c r="B7" t="inlineStr">
        <is>
          <t>Vinegar, 5%</t>
        </is>
      </c>
      <c r="C7" t="inlineStr">
        <is>
          <t>Restaurant supply store</t>
        </is>
      </c>
      <c r="D7" s="5" t="inlineStr"/>
      <c r="E7" s="5" t="inlineStr">
        <is>
          <t>RD-260918</t>
        </is>
      </c>
      <c r="F7" t="n">
        <v>6</v>
      </c>
      <c r="G7" t="inlineStr">
        <is>
          <t>1 gal jug</t>
        </is>
      </c>
      <c r="H7" t="inlineStr">
        <is>
          <t>No lot printed: store and date, written on each jug</t>
        </is>
      </c>
    </row>
    <row r="8">
      <c r="A8" s="4" t="n">
        <v>46284</v>
      </c>
      <c r="B8" t="inlineStr">
        <is>
          <t>Caps</t>
        </is>
      </c>
      <c r="C8" t="inlineStr">
        <is>
          <t>Packaging supplier</t>
        </is>
      </c>
      <c r="D8" s="5" t="inlineStr"/>
      <c r="E8" s="5" t="inlineStr">
        <is>
          <t>PO-1190</t>
        </is>
      </c>
      <c r="F8" t="n">
        <v>1</v>
      </c>
      <c r="G8" t="inlineStr">
        <is>
          <t>case of 300</t>
        </is>
      </c>
      <c r="H8" t="inlineStr"/>
    </row>
    <row r="9">
      <c r="D9" s="5" t="n"/>
      <c r="E9" s="5" t="n"/>
    </row>
    <row r="10">
      <c r="D10" s="5" t="n"/>
      <c r="E10" s="5" t="n"/>
    </row>
    <row r="11">
      <c r="D11" s="5" t="n"/>
      <c r="E11" s="5" t="n"/>
    </row>
    <row r="12">
      <c r="D12" s="5" t="n"/>
      <c r="E12" s="5" t="n"/>
    </row>
    <row r="13">
      <c r="D13" s="5" t="n"/>
      <c r="E13" s="5" t="n"/>
    </row>
    <row r="14">
      <c r="D14" s="5" t="n"/>
      <c r="E14" s="5" t="n"/>
    </row>
    <row r="15">
      <c r="D15" s="5" t="n"/>
      <c r="E15" s="5" t="n"/>
    </row>
    <row r="16">
      <c r="D16" s="5" t="n"/>
      <c r="E16" s="5" t="n"/>
    </row>
    <row r="17">
      <c r="D17" s="5" t="n"/>
      <c r="E17" s="5" t="n"/>
    </row>
    <row r="18">
      <c r="D18" s="5" t="n"/>
      <c r="E18" s="5" t="n"/>
    </row>
    <row r="19">
      <c r="D19" s="5" t="n"/>
      <c r="E19" s="5" t="n"/>
    </row>
    <row r="20">
      <c r="D20" s="5" t="n"/>
      <c r="E20" s="5" t="n"/>
    </row>
    <row r="21">
      <c r="D21" s="5" t="n"/>
      <c r="E21" s="5" t="n"/>
    </row>
    <row r="22">
      <c r="D22" s="5" t="n"/>
      <c r="E22" s="5" t="n"/>
    </row>
    <row r="23">
      <c r="D23" s="5" t="n"/>
      <c r="E23" s="5" t="n"/>
    </row>
    <row r="24">
      <c r="D24" s="5" t="n"/>
      <c r="E24" s="5" t="n"/>
    </row>
    <row r="25">
      <c r="D25" s="5" t="n"/>
      <c r="E25" s="5" t="n"/>
    </row>
    <row r="26">
      <c r="D26" s="5" t="n"/>
      <c r="E26" s="5" t="n"/>
    </row>
    <row r="27">
      <c r="D27" s="5" t="n"/>
      <c r="E27" s="5" t="n"/>
    </row>
    <row r="28">
      <c r="D28" s="5" t="n"/>
      <c r="E28" s="5" t="n"/>
    </row>
    <row r="29">
      <c r="D29" s="5" t="n"/>
      <c r="E29" s="5" t="n"/>
    </row>
    <row r="30">
      <c r="D30" s="5" t="n"/>
      <c r="E30" s="5" t="n"/>
    </row>
    <row r="31">
      <c r="D31" s="5" t="n"/>
      <c r="E31" s="5" t="n"/>
    </row>
    <row r="32">
      <c r="D32" s="5" t="n"/>
      <c r="E32" s="5" t="n"/>
    </row>
    <row r="33">
      <c r="D33" s="5" t="n"/>
      <c r="E33" s="5" t="n"/>
    </row>
    <row r="34">
      <c r="D34" s="5" t="n"/>
      <c r="E34" s="5" t="n"/>
    </row>
    <row r="35">
      <c r="D35" s="5" t="n"/>
      <c r="E35" s="5" t="n"/>
    </row>
    <row r="36">
      <c r="D36" s="5" t="n"/>
      <c r="E36" s="5" t="n"/>
    </row>
    <row r="37">
      <c r="D37" s="5" t="n"/>
      <c r="E37" s="5" t="n"/>
    </row>
    <row r="38">
      <c r="D38" s="5" t="n"/>
      <c r="E38" s="5" t="n"/>
    </row>
    <row r="39">
      <c r="D39" s="5" t="n"/>
      <c r="E39" s="5" t="n"/>
    </row>
    <row r="40">
      <c r="D40" s="5" t="n"/>
      <c r="E40" s="5" t="n"/>
    </row>
    <row r="41">
      <c r="D41" s="5" t="n"/>
      <c r="E41" s="5" t="n"/>
    </row>
    <row r="42">
      <c r="D42" s="5" t="n"/>
      <c r="E42" s="5" t="n"/>
    </row>
    <row r="43">
      <c r="D43" s="5" t="n"/>
      <c r="E43" s="5" t="n"/>
    </row>
    <row r="44">
      <c r="D44" s="5" t="n"/>
      <c r="E44" s="5" t="n"/>
    </row>
    <row r="45">
      <c r="D45" s="5" t="n"/>
      <c r="E45" s="5" t="n"/>
    </row>
    <row r="46">
      <c r="D46" s="5" t="n"/>
      <c r="E46" s="5" t="n"/>
    </row>
    <row r="47">
      <c r="D47" s="5" t="n"/>
      <c r="E47" s="5" t="n"/>
    </row>
    <row r="48">
      <c r="D48" s="5" t="n"/>
      <c r="E48" s="5" t="n"/>
    </row>
    <row r="49">
      <c r="D49" s="5" t="n"/>
      <c r="E49" s="5" t="n"/>
    </row>
    <row r="50">
      <c r="D50" s="5" t="n"/>
      <c r="E50" s="5" t="n"/>
    </row>
    <row r="51">
      <c r="D51" s="5" t="n"/>
      <c r="E51" s="5" t="n"/>
    </row>
    <row r="52">
      <c r="D52" s="5" t="n"/>
      <c r="E52" s="5" t="n"/>
    </row>
    <row r="53">
      <c r="D53" s="5" t="n"/>
      <c r="E53" s="5" t="n"/>
    </row>
    <row r="54">
      <c r="D54" s="5" t="n"/>
      <c r="E54" s="5" t="n"/>
    </row>
    <row r="55">
      <c r="D55" s="5" t="n"/>
      <c r="E55" s="5" t="n"/>
    </row>
    <row r="56">
      <c r="D56" s="5" t="n"/>
      <c r="E56" s="5" t="n"/>
    </row>
    <row r="57">
      <c r="D57" s="5" t="n"/>
      <c r="E57" s="5" t="n"/>
    </row>
    <row r="58">
      <c r="D58" s="5" t="n"/>
      <c r="E58" s="5" t="n"/>
    </row>
    <row r="59">
      <c r="D59" s="5" t="n"/>
      <c r="E59" s="5" t="n"/>
    </row>
    <row r="60">
      <c r="D60" s="5" t="n"/>
      <c r="E60" s="5" t="n"/>
    </row>
    <row r="61">
      <c r="D61" s="5" t="n"/>
      <c r="E61" s="5" t="n"/>
    </row>
    <row r="62">
      <c r="D62" s="5" t="n"/>
      <c r="E62" s="5" t="n"/>
    </row>
    <row r="63">
      <c r="D63" s="5" t="n"/>
      <c r="E63" s="5" t="n"/>
    </row>
    <row r="64">
      <c r="D64" s="5" t="n"/>
      <c r="E64" s="5" t="n"/>
    </row>
    <row r="65">
      <c r="D65" s="5" t="n"/>
      <c r="E65" s="5" t="n"/>
    </row>
    <row r="66">
      <c r="D66" s="5" t="n"/>
      <c r="E66" s="5" t="n"/>
    </row>
    <row r="67">
      <c r="D67" s="5" t="n"/>
      <c r="E67" s="5" t="n"/>
    </row>
    <row r="68">
      <c r="D68" s="5" t="n"/>
      <c r="E68" s="5" t="n"/>
    </row>
    <row r="69">
      <c r="D69" s="5" t="n"/>
      <c r="E69" s="5" t="n"/>
    </row>
    <row r="70">
      <c r="D70" s="5" t="n"/>
      <c r="E70" s="5" t="n"/>
    </row>
    <row r="71">
      <c r="D71" s="5" t="n"/>
      <c r="E71" s="5" t="n"/>
    </row>
    <row r="72">
      <c r="D72" s="5" t="n"/>
      <c r="E72" s="5" t="n"/>
    </row>
    <row r="73">
      <c r="D73" s="5" t="n"/>
      <c r="E73" s="5" t="n"/>
    </row>
    <row r="74">
      <c r="D74" s="5" t="n"/>
      <c r="E74" s="5" t="n"/>
    </row>
    <row r="75">
      <c r="D75" s="5" t="n"/>
      <c r="E75" s="5" t="n"/>
    </row>
    <row r="76">
      <c r="D76" s="5" t="n"/>
      <c r="E76" s="5" t="n"/>
    </row>
    <row r="77">
      <c r="D77" s="5" t="n"/>
      <c r="E77" s="5" t="n"/>
    </row>
    <row r="78">
      <c r="D78" s="5" t="n"/>
      <c r="E78" s="5" t="n"/>
    </row>
    <row r="79">
      <c r="D79" s="5" t="n"/>
      <c r="E79" s="5" t="n"/>
    </row>
    <row r="80">
      <c r="D80" s="5" t="n"/>
      <c r="E80" s="5" t="n"/>
    </row>
    <row r="81">
      <c r="D81" s="5" t="n"/>
      <c r="E81" s="5" t="n"/>
    </row>
    <row r="82">
      <c r="D82" s="5" t="n"/>
      <c r="E82" s="5" t="n"/>
    </row>
    <row r="83">
      <c r="D83" s="5" t="n"/>
      <c r="E83" s="5" t="n"/>
    </row>
    <row r="84">
      <c r="D84" s="5" t="n"/>
      <c r="E84" s="5" t="n"/>
    </row>
    <row r="85">
      <c r="D85" s="5" t="n"/>
      <c r="E85" s="5" t="n"/>
    </row>
    <row r="86">
      <c r="D86" s="5" t="n"/>
      <c r="E86" s="5" t="n"/>
    </row>
    <row r="87">
      <c r="D87" s="5" t="n"/>
      <c r="E87" s="5" t="n"/>
    </row>
    <row r="88">
      <c r="D88" s="5" t="n"/>
      <c r="E88" s="5" t="n"/>
    </row>
    <row r="89">
      <c r="D89" s="5" t="n"/>
      <c r="E89" s="5" t="n"/>
    </row>
    <row r="90">
      <c r="D90" s="5" t="n"/>
      <c r="E90" s="5" t="n"/>
    </row>
    <row r="91">
      <c r="D91" s="5" t="n"/>
      <c r="E91" s="5" t="n"/>
    </row>
    <row r="92">
      <c r="D92" s="5" t="n"/>
      <c r="E92" s="5" t="n"/>
    </row>
    <row r="93">
      <c r="D93" s="5" t="n"/>
      <c r="E93" s="5" t="n"/>
    </row>
    <row r="94">
      <c r="D94" s="5" t="n"/>
      <c r="E94" s="5" t="n"/>
    </row>
    <row r="95">
      <c r="D95" s="5" t="n"/>
      <c r="E95" s="5" t="n"/>
    </row>
    <row r="96">
      <c r="D96" s="5" t="n"/>
      <c r="E96" s="5" t="n"/>
    </row>
    <row r="97">
      <c r="D97" s="5" t="n"/>
      <c r="E97" s="5" t="n"/>
    </row>
    <row r="98">
      <c r="D98" s="5" t="n"/>
      <c r="E98" s="5" t="n"/>
    </row>
    <row r="99">
      <c r="D99" s="5" t="n"/>
      <c r="E99" s="5" t="n"/>
    </row>
    <row r="100">
      <c r="D100" s="5" t="n"/>
      <c r="E100" s="5" t="n"/>
    </row>
    <row r="101">
      <c r="D101" s="5" t="n"/>
      <c r="E101" s="5" t="n"/>
    </row>
    <row r="102">
      <c r="D102" s="5" t="n"/>
      <c r="E102" s="5" t="n"/>
    </row>
    <row r="103">
      <c r="D103" s="5" t="n"/>
      <c r="E103" s="5" t="n"/>
    </row>
    <row r="104">
      <c r="D104" s="5" t="n"/>
      <c r="E104" s="5" t="n"/>
    </row>
    <row r="105">
      <c r="D105" s="5" t="n"/>
      <c r="E105" s="5" t="n"/>
    </row>
    <row r="106">
      <c r="D106" s="5" t="n"/>
      <c r="E106" s="5" t="n"/>
    </row>
    <row r="107">
      <c r="D107" s="5" t="n"/>
      <c r="E107" s="5" t="n"/>
    </row>
    <row r="108">
      <c r="D108" s="5" t="n"/>
      <c r="E108" s="5" t="n"/>
    </row>
    <row r="109">
      <c r="D109" s="5" t="n"/>
      <c r="E109" s="5" t="n"/>
    </row>
    <row r="110">
      <c r="D110" s="5" t="n"/>
      <c r="E110" s="5" t="n"/>
    </row>
    <row r="111">
      <c r="D111" s="5" t="n"/>
      <c r="E111" s="5" t="n"/>
    </row>
    <row r="112">
      <c r="D112" s="5" t="n"/>
      <c r="E112" s="5" t="n"/>
    </row>
    <row r="113">
      <c r="D113" s="5" t="n"/>
      <c r="E113" s="5" t="n"/>
    </row>
    <row r="114">
      <c r="D114" s="5" t="n"/>
      <c r="E114" s="5" t="n"/>
    </row>
    <row r="115">
      <c r="D115" s="5" t="n"/>
      <c r="E115" s="5" t="n"/>
    </row>
    <row r="116">
      <c r="D116" s="5" t="n"/>
      <c r="E116" s="5" t="n"/>
    </row>
    <row r="117">
      <c r="D117" s="5" t="n"/>
      <c r="E117" s="5" t="n"/>
    </row>
    <row r="118">
      <c r="D118" s="5" t="n"/>
      <c r="E118" s="5" t="n"/>
    </row>
    <row r="119">
      <c r="D119" s="5" t="n"/>
      <c r="E119" s="5" t="n"/>
    </row>
    <row r="120">
      <c r="D120" s="5" t="n"/>
      <c r="E120" s="5" t="n"/>
    </row>
    <row r="121">
      <c r="D121" s="5" t="n"/>
      <c r="E121" s="5" t="n"/>
    </row>
    <row r="122">
      <c r="D122" s="5" t="n"/>
      <c r="E122" s="5" t="n"/>
    </row>
    <row r="123">
      <c r="D123" s="5" t="n"/>
      <c r="E123" s="5" t="n"/>
    </row>
    <row r="124">
      <c r="D124" s="5" t="n"/>
      <c r="E124" s="5" t="n"/>
    </row>
    <row r="125">
      <c r="D125" s="5" t="n"/>
      <c r="E125" s="5" t="n"/>
    </row>
    <row r="126">
      <c r="D126" s="5" t="n"/>
      <c r="E126" s="5" t="n"/>
    </row>
    <row r="127">
      <c r="D127" s="5" t="n"/>
      <c r="E127" s="5" t="n"/>
    </row>
    <row r="128">
      <c r="D128" s="5" t="n"/>
      <c r="E128" s="5" t="n"/>
    </row>
    <row r="129">
      <c r="D129" s="5" t="n"/>
      <c r="E129" s="5" t="n"/>
    </row>
    <row r="130">
      <c r="D130" s="5" t="n"/>
      <c r="E130" s="5" t="n"/>
    </row>
    <row r="131">
      <c r="D131" s="5" t="n"/>
      <c r="E131" s="5" t="n"/>
    </row>
    <row r="132">
      <c r="D132" s="5" t="n"/>
      <c r="E132" s="5" t="n"/>
    </row>
    <row r="133">
      <c r="D133" s="5" t="n"/>
      <c r="E133" s="5" t="n"/>
    </row>
    <row r="134">
      <c r="D134" s="5" t="n"/>
      <c r="E134" s="5" t="n"/>
    </row>
    <row r="135">
      <c r="D135" s="5" t="n"/>
      <c r="E135" s="5" t="n"/>
    </row>
    <row r="136">
      <c r="D136" s="5" t="n"/>
      <c r="E136" s="5" t="n"/>
    </row>
    <row r="137">
      <c r="D137" s="5" t="n"/>
      <c r="E137" s="5" t="n"/>
    </row>
    <row r="138">
      <c r="D138" s="5" t="n"/>
      <c r="E138" s="5" t="n"/>
    </row>
    <row r="139">
      <c r="D139" s="5" t="n"/>
      <c r="E139" s="5" t="n"/>
    </row>
    <row r="140">
      <c r="D140" s="5" t="n"/>
      <c r="E140" s="5" t="n"/>
    </row>
    <row r="141">
      <c r="D141" s="5" t="n"/>
      <c r="E141" s="5" t="n"/>
    </row>
    <row r="142">
      <c r="D142" s="5" t="n"/>
      <c r="E142" s="5" t="n"/>
    </row>
    <row r="143">
      <c r="D143" s="5" t="n"/>
      <c r="E143" s="5" t="n"/>
    </row>
    <row r="144">
      <c r="D144" s="5" t="n"/>
      <c r="E144" s="5" t="n"/>
    </row>
    <row r="145">
      <c r="D145" s="5" t="n"/>
      <c r="E145" s="5" t="n"/>
    </row>
    <row r="146">
      <c r="D146" s="5" t="n"/>
      <c r="E146" s="5" t="n"/>
    </row>
    <row r="147">
      <c r="D147" s="5" t="n"/>
      <c r="E147" s="5" t="n"/>
    </row>
    <row r="148">
      <c r="D148" s="5" t="n"/>
      <c r="E148" s="5" t="n"/>
    </row>
    <row r="149">
      <c r="D149" s="5" t="n"/>
      <c r="E149" s="5" t="n"/>
    </row>
    <row r="150">
      <c r="D150" s="5" t="n"/>
      <c r="E150" s="5" t="n"/>
    </row>
    <row r="151">
      <c r="D151" s="5" t="n"/>
      <c r="E151" s="5" t="n"/>
    </row>
    <row r="152">
      <c r="D152" s="5" t="n"/>
      <c r="E152" s="5" t="n"/>
    </row>
    <row r="153">
      <c r="D153" s="5" t="n"/>
      <c r="E153" s="5" t="n"/>
    </row>
    <row r="154">
      <c r="D154" s="5" t="n"/>
      <c r="E154" s="5" t="n"/>
    </row>
    <row r="155">
      <c r="D155" s="5" t="n"/>
      <c r="E155" s="5" t="n"/>
    </row>
    <row r="156">
      <c r="D156" s="5" t="n"/>
      <c r="E156" s="5" t="n"/>
    </row>
    <row r="157">
      <c r="D157" s="5" t="n"/>
      <c r="E157" s="5" t="n"/>
    </row>
    <row r="158">
      <c r="D158" s="5" t="n"/>
      <c r="E158" s="5" t="n"/>
    </row>
    <row r="159">
      <c r="D159" s="5" t="n"/>
      <c r="E159" s="5" t="n"/>
    </row>
    <row r="160">
      <c r="D160" s="5" t="n"/>
      <c r="E160" s="5" t="n"/>
    </row>
    <row r="161">
      <c r="D161" s="5" t="n"/>
      <c r="E161" s="5" t="n"/>
    </row>
    <row r="162">
      <c r="D162" s="5" t="n"/>
      <c r="E162" s="5" t="n"/>
    </row>
    <row r="163">
      <c r="D163" s="5" t="n"/>
      <c r="E163" s="5" t="n"/>
    </row>
    <row r="164">
      <c r="D164" s="5" t="n"/>
      <c r="E164" s="5" t="n"/>
    </row>
    <row r="165">
      <c r="D165" s="5" t="n"/>
      <c r="E165" s="5" t="n"/>
    </row>
    <row r="166">
      <c r="D166" s="5" t="n"/>
      <c r="E166" s="5" t="n"/>
    </row>
    <row r="167">
      <c r="D167" s="5" t="n"/>
      <c r="E167" s="5" t="n"/>
    </row>
    <row r="168">
      <c r="D168" s="5" t="n"/>
      <c r="E168" s="5" t="n"/>
    </row>
    <row r="169">
      <c r="D169" s="5" t="n"/>
      <c r="E169" s="5" t="n"/>
    </row>
    <row r="170">
      <c r="D170" s="5" t="n"/>
      <c r="E170" s="5" t="n"/>
    </row>
    <row r="171">
      <c r="D171" s="5" t="n"/>
      <c r="E171" s="5" t="n"/>
    </row>
    <row r="172">
      <c r="D172" s="5" t="n"/>
      <c r="E172" s="5" t="n"/>
    </row>
    <row r="173">
      <c r="D173" s="5" t="n"/>
      <c r="E173" s="5" t="n"/>
    </row>
    <row r="174">
      <c r="D174" s="5" t="n"/>
      <c r="E174" s="5" t="n"/>
    </row>
    <row r="175">
      <c r="D175" s="5" t="n"/>
      <c r="E175" s="5" t="n"/>
    </row>
    <row r="176">
      <c r="D176" s="5" t="n"/>
      <c r="E176" s="5" t="n"/>
    </row>
    <row r="177">
      <c r="D177" s="5" t="n"/>
      <c r="E177" s="5" t="n"/>
    </row>
    <row r="178">
      <c r="D178" s="5" t="n"/>
      <c r="E178" s="5" t="n"/>
    </row>
    <row r="179">
      <c r="D179" s="5" t="n"/>
      <c r="E179" s="5" t="n"/>
    </row>
    <row r="180">
      <c r="D180" s="5" t="n"/>
      <c r="E180" s="5" t="n"/>
    </row>
    <row r="181">
      <c r="D181" s="5" t="n"/>
      <c r="E181" s="5" t="n"/>
    </row>
    <row r="182">
      <c r="D182" s="5" t="n"/>
      <c r="E182" s="5" t="n"/>
    </row>
    <row r="183">
      <c r="D183" s="5" t="n"/>
      <c r="E183" s="5" t="n"/>
    </row>
    <row r="184">
      <c r="D184" s="5" t="n"/>
      <c r="E184" s="5" t="n"/>
    </row>
    <row r="185">
      <c r="D185" s="5" t="n"/>
      <c r="E185" s="5" t="n"/>
    </row>
    <row r="186">
      <c r="D186" s="5" t="n"/>
      <c r="E186" s="5" t="n"/>
    </row>
    <row r="187">
      <c r="D187" s="5" t="n"/>
      <c r="E187" s="5" t="n"/>
    </row>
    <row r="188">
      <c r="D188" s="5" t="n"/>
      <c r="E188" s="5" t="n"/>
    </row>
    <row r="189">
      <c r="D189" s="5" t="n"/>
      <c r="E189" s="5" t="n"/>
    </row>
    <row r="190">
      <c r="D190" s="5" t="n"/>
      <c r="E190" s="5" t="n"/>
    </row>
    <row r="191">
      <c r="D191" s="5" t="n"/>
      <c r="E191" s="5" t="n"/>
    </row>
    <row r="192">
      <c r="D192" s="5" t="n"/>
      <c r="E192" s="5" t="n"/>
    </row>
    <row r="193">
      <c r="D193" s="5" t="n"/>
      <c r="E193" s="5" t="n"/>
    </row>
    <row r="194">
      <c r="D194" s="5" t="n"/>
      <c r="E194" s="5" t="n"/>
    </row>
    <row r="195">
      <c r="D195" s="5" t="n"/>
      <c r="E195" s="5" t="n"/>
    </row>
    <row r="196">
      <c r="D196" s="5" t="n"/>
      <c r="E196" s="5" t="n"/>
    </row>
    <row r="197">
      <c r="D197" s="5" t="n"/>
      <c r="E197" s="5" t="n"/>
    </row>
    <row r="198">
      <c r="D198" s="5" t="n"/>
      <c r="E198" s="5" t="n"/>
    </row>
    <row r="199">
      <c r="D199" s="5" t="n"/>
      <c r="E199" s="5" t="n"/>
    </row>
    <row r="200">
      <c r="D200" s="5" t="n"/>
      <c r="E200" s="5" t="n"/>
    </row>
    <row r="201">
      <c r="D201" s="5" t="n"/>
      <c r="E201" s="5" t="n"/>
    </row>
    <row r="202">
      <c r="D202" s="5" t="n"/>
      <c r="E202" s="5" t="n"/>
    </row>
    <row r="203">
      <c r="D203" s="5" t="n"/>
      <c r="E203" s="5" t="n"/>
    </row>
    <row r="204">
      <c r="D204" s="5" t="n"/>
      <c r="E204" s="5" t="n"/>
    </row>
    <row r="205">
      <c r="D205" s="5" t="n"/>
      <c r="E205" s="5" t="n"/>
    </row>
    <row r="206">
      <c r="D206" s="5" t="n"/>
      <c r="E206" s="5" t="n"/>
    </row>
    <row r="207">
      <c r="D207" s="5" t="n"/>
      <c r="E207" s="5" t="n"/>
    </row>
    <row r="208">
      <c r="D208" s="5" t="n"/>
      <c r="E208" s="5" t="n"/>
    </row>
    <row r="209">
      <c r="D209" s="5" t="n"/>
      <c r="E209" s="5" t="n"/>
    </row>
    <row r="210">
      <c r="D210" s="5" t="n"/>
      <c r="E210" s="5" t="n"/>
    </row>
    <row r="211">
      <c r="D211" s="5" t="n"/>
      <c r="E211" s="5" t="n"/>
    </row>
    <row r="212">
      <c r="D212" s="5" t="n"/>
      <c r="E212" s="5" t="n"/>
    </row>
    <row r="213">
      <c r="D213" s="5" t="n"/>
      <c r="E213" s="5" t="n"/>
    </row>
    <row r="214">
      <c r="D214" s="5" t="n"/>
      <c r="E214" s="5" t="n"/>
    </row>
    <row r="215">
      <c r="D215" s="5" t="n"/>
      <c r="E215" s="5" t="n"/>
    </row>
    <row r="216">
      <c r="D216" s="5" t="n"/>
      <c r="E216" s="5" t="n"/>
    </row>
    <row r="217">
      <c r="D217" s="5" t="n"/>
      <c r="E217" s="5" t="n"/>
    </row>
    <row r="218">
      <c r="D218" s="5" t="n"/>
      <c r="E218" s="5" t="n"/>
    </row>
    <row r="219">
      <c r="D219" s="5" t="n"/>
      <c r="E219" s="5" t="n"/>
    </row>
    <row r="220">
      <c r="D220" s="5" t="n"/>
      <c r="E220" s="5" t="n"/>
    </row>
    <row r="221">
      <c r="D221" s="5" t="n"/>
      <c r="E221" s="5" t="n"/>
    </row>
    <row r="222">
      <c r="D222" s="5" t="n"/>
      <c r="E222" s="5" t="n"/>
    </row>
    <row r="223">
      <c r="D223" s="5" t="n"/>
      <c r="E223" s="5" t="n"/>
    </row>
    <row r="224">
      <c r="D224" s="5" t="n"/>
      <c r="E224" s="5" t="n"/>
    </row>
    <row r="225">
      <c r="D225" s="5" t="n"/>
      <c r="E225" s="5" t="n"/>
    </row>
    <row r="226">
      <c r="D226" s="5" t="n"/>
      <c r="E226" s="5" t="n"/>
    </row>
    <row r="227">
      <c r="D227" s="5" t="n"/>
      <c r="E227" s="5" t="n"/>
    </row>
    <row r="228">
      <c r="D228" s="5" t="n"/>
      <c r="E228" s="5" t="n"/>
    </row>
    <row r="229">
      <c r="D229" s="5" t="n"/>
      <c r="E229" s="5" t="n"/>
    </row>
    <row r="230">
      <c r="D230" s="5" t="n"/>
      <c r="E230" s="5" t="n"/>
    </row>
    <row r="231">
      <c r="D231" s="5" t="n"/>
      <c r="E231" s="5" t="n"/>
    </row>
    <row r="232">
      <c r="D232" s="5" t="n"/>
      <c r="E232" s="5" t="n"/>
    </row>
    <row r="233">
      <c r="D233" s="5" t="n"/>
      <c r="E233" s="5" t="n"/>
    </row>
    <row r="234">
      <c r="D234" s="5" t="n"/>
      <c r="E234" s="5" t="n"/>
    </row>
    <row r="235">
      <c r="D235" s="5" t="n"/>
      <c r="E235" s="5" t="n"/>
    </row>
    <row r="236">
      <c r="D236" s="5" t="n"/>
      <c r="E236" s="5" t="n"/>
    </row>
    <row r="237">
      <c r="D237" s="5" t="n"/>
      <c r="E237" s="5" t="n"/>
    </row>
    <row r="238">
      <c r="D238" s="5" t="n"/>
      <c r="E238" s="5" t="n"/>
    </row>
    <row r="239">
      <c r="D239" s="5" t="n"/>
      <c r="E239" s="5" t="n"/>
    </row>
    <row r="240">
      <c r="D240" s="5" t="n"/>
      <c r="E240" s="5" t="n"/>
    </row>
    <row r="241">
      <c r="D241" s="5" t="n"/>
      <c r="E241" s="5" t="n"/>
    </row>
    <row r="242">
      <c r="D242" s="5" t="n"/>
      <c r="E242" s="5" t="n"/>
    </row>
    <row r="243">
      <c r="D243" s="5" t="n"/>
      <c r="E243" s="5" t="n"/>
    </row>
    <row r="244">
      <c r="D244" s="5" t="n"/>
      <c r="E244" s="5" t="n"/>
    </row>
    <row r="245">
      <c r="D245" s="5" t="n"/>
      <c r="E245" s="5" t="n"/>
    </row>
    <row r="246">
      <c r="D246" s="5" t="n"/>
      <c r="E246" s="5" t="n"/>
    </row>
    <row r="247">
      <c r="D247" s="5" t="n"/>
      <c r="E247" s="5" t="n"/>
    </row>
    <row r="248">
      <c r="D248" s="5" t="n"/>
      <c r="E248" s="5" t="n"/>
    </row>
    <row r="249">
      <c r="D249" s="5" t="n"/>
      <c r="E249" s="5" t="n"/>
    </row>
    <row r="250">
      <c r="D250" s="5" t="n"/>
      <c r="E250" s="5" t="n"/>
    </row>
    <row r="251">
      <c r="D251" s="5" t="n"/>
      <c r="E251" s="5" t="n"/>
    </row>
    <row r="252">
      <c r="D252" s="5" t="n"/>
      <c r="E252" s="5" t="n"/>
    </row>
    <row r="253">
      <c r="D253" s="5" t="n"/>
      <c r="E253" s="5" t="n"/>
    </row>
    <row r="254">
      <c r="D254" s="5" t="n"/>
      <c r="E254" s="5" t="n"/>
    </row>
    <row r="255">
      <c r="D255" s="5" t="n"/>
      <c r="E255" s="5" t="n"/>
    </row>
    <row r="256">
      <c r="D256" s="5" t="n"/>
      <c r="E256" s="5" t="n"/>
    </row>
    <row r="257">
      <c r="D257" s="5" t="n"/>
      <c r="E257" s="5" t="n"/>
    </row>
    <row r="258">
      <c r="D258" s="5" t="n"/>
      <c r="E258" s="5" t="n"/>
    </row>
    <row r="259">
      <c r="D259" s="5" t="n"/>
      <c r="E259" s="5" t="n"/>
    </row>
    <row r="260">
      <c r="D260" s="5" t="n"/>
      <c r="E260" s="5" t="n"/>
    </row>
    <row r="261">
      <c r="D261" s="5" t="n"/>
      <c r="E261" s="5" t="n"/>
    </row>
    <row r="262">
      <c r="D262" s="5" t="n"/>
      <c r="E262" s="5" t="n"/>
    </row>
    <row r="263">
      <c r="D263" s="5" t="n"/>
      <c r="E263" s="5" t="n"/>
    </row>
    <row r="264">
      <c r="D264" s="5" t="n"/>
      <c r="E264" s="5" t="n"/>
    </row>
    <row r="265">
      <c r="D265" s="5" t="n"/>
      <c r="E265" s="5" t="n"/>
    </row>
    <row r="266">
      <c r="D266" s="5" t="n"/>
      <c r="E266" s="5" t="n"/>
    </row>
    <row r="267">
      <c r="D267" s="5" t="n"/>
      <c r="E267" s="5" t="n"/>
    </row>
    <row r="268">
      <c r="D268" s="5" t="n"/>
      <c r="E268" s="5" t="n"/>
    </row>
    <row r="269">
      <c r="D269" s="5" t="n"/>
      <c r="E269" s="5" t="n"/>
    </row>
    <row r="270">
      <c r="D270" s="5" t="n"/>
      <c r="E270" s="5" t="n"/>
    </row>
    <row r="271">
      <c r="D271" s="5" t="n"/>
      <c r="E271" s="5" t="n"/>
    </row>
    <row r="272">
      <c r="D272" s="5" t="n"/>
      <c r="E272" s="5" t="n"/>
    </row>
    <row r="273">
      <c r="D273" s="5" t="n"/>
      <c r="E273" s="5" t="n"/>
    </row>
    <row r="274">
      <c r="D274" s="5" t="n"/>
      <c r="E274" s="5" t="n"/>
    </row>
    <row r="275">
      <c r="D275" s="5" t="n"/>
      <c r="E275" s="5" t="n"/>
    </row>
    <row r="276">
      <c r="D276" s="5" t="n"/>
      <c r="E276" s="5" t="n"/>
    </row>
    <row r="277">
      <c r="D277" s="5" t="n"/>
      <c r="E277" s="5" t="n"/>
    </row>
    <row r="278">
      <c r="D278" s="5" t="n"/>
      <c r="E278" s="5" t="n"/>
    </row>
    <row r="279">
      <c r="D279" s="5" t="n"/>
      <c r="E279" s="5" t="n"/>
    </row>
    <row r="280">
      <c r="D280" s="5" t="n"/>
      <c r="E280" s="5" t="n"/>
    </row>
    <row r="281">
      <c r="D281" s="5" t="n"/>
      <c r="E281" s="5" t="n"/>
    </row>
    <row r="282">
      <c r="D282" s="5" t="n"/>
      <c r="E282" s="5" t="n"/>
    </row>
    <row r="283">
      <c r="D283" s="5" t="n"/>
      <c r="E283" s="5" t="n"/>
    </row>
    <row r="284">
      <c r="D284" s="5" t="n"/>
      <c r="E284" s="5" t="n"/>
    </row>
    <row r="285">
      <c r="D285" s="5" t="n"/>
      <c r="E285" s="5" t="n"/>
    </row>
    <row r="286">
      <c r="D286" s="5" t="n"/>
      <c r="E286" s="5" t="n"/>
    </row>
    <row r="287">
      <c r="D287" s="5" t="n"/>
      <c r="E287" s="5" t="n"/>
    </row>
    <row r="288">
      <c r="D288" s="5" t="n"/>
      <c r="E288" s="5" t="n"/>
    </row>
    <row r="289">
      <c r="D289" s="5" t="n"/>
      <c r="E289" s="5" t="n"/>
    </row>
    <row r="290">
      <c r="D290" s="5" t="n"/>
      <c r="E290" s="5" t="n"/>
    </row>
    <row r="291">
      <c r="D291" s="5" t="n"/>
      <c r="E291" s="5" t="n"/>
    </row>
    <row r="292">
      <c r="D292" s="5" t="n"/>
      <c r="E292" s="5" t="n"/>
    </row>
    <row r="293">
      <c r="D293" s="5" t="n"/>
      <c r="E293" s="5" t="n"/>
    </row>
    <row r="294">
      <c r="D294" s="5" t="n"/>
      <c r="E294" s="5" t="n"/>
    </row>
    <row r="295">
      <c r="D295" s="5" t="n"/>
      <c r="E295" s="5" t="n"/>
    </row>
    <row r="296">
      <c r="D296" s="5" t="n"/>
      <c r="E296" s="5" t="n"/>
    </row>
    <row r="297">
      <c r="D297" s="5" t="n"/>
      <c r="E297" s="5" t="n"/>
    </row>
    <row r="298">
      <c r="D298" s="5" t="n"/>
      <c r="E298" s="5" t="n"/>
    </row>
    <row r="299">
      <c r="D299" s="5" t="n"/>
      <c r="E299" s="5" t="n"/>
    </row>
    <row r="300">
      <c r="D300" s="5" t="n"/>
      <c r="E300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2" customWidth="1" min="3" max="3"/>
    <col width="24" customWidth="1" min="4" max="4"/>
    <col width="18" customWidth="1" min="5" max="5"/>
    <col width="9" customWidth="1" min="6" max="6"/>
    <col width="10" customWidth="1" min="7" max="7"/>
    <col width="12" customWidth="1" min="8" max="8"/>
  </cols>
  <sheetData>
    <row r="1">
      <c r="A1" s="3" t="inlineStr">
        <is>
          <t>Batch</t>
        </is>
      </c>
      <c r="B1" s="3" t="inlineStr">
        <is>
          <t>Date</t>
        </is>
      </c>
      <c r="C1" s="3" t="inlineStr">
        <is>
          <t>Product</t>
        </is>
      </c>
      <c r="D1" s="3" t="inlineStr">
        <is>
          <t>Ingredient or packaging</t>
        </is>
      </c>
      <c r="E1" s="3" t="inlineStr">
        <is>
          <t>Lot used (our code)</t>
        </is>
      </c>
      <c r="F1" s="3" t="inlineStr">
        <is>
          <t>Amount</t>
        </is>
      </c>
      <c r="G1" s="3" t="inlineStr">
        <is>
          <t>Unit</t>
        </is>
      </c>
      <c r="H1" s="3" t="inlineStr">
        <is>
          <t>Traced lot?</t>
        </is>
      </c>
    </row>
    <row r="2">
      <c r="A2" s="5" t="inlineStr">
        <is>
          <t>260921A</t>
        </is>
      </c>
      <c r="B2" s="4" t="n">
        <v>46286</v>
      </c>
      <c r="C2" t="inlineStr">
        <is>
          <t>Mango habanero, 5 oz</t>
        </is>
      </c>
      <c r="D2" t="inlineStr">
        <is>
          <t>Habanero mash</t>
        </is>
      </c>
      <c r="E2" s="5" t="inlineStr">
        <is>
          <t>HM-0911</t>
        </is>
      </c>
      <c r="F2" t="n">
        <v>3</v>
      </c>
      <c r="G2" t="inlineStr">
        <is>
          <t>gal</t>
        </is>
      </c>
      <c r="H2" t="str">
        <f>IF(Trace!$B$2="","",IF(OR(E2&amp;""=Trace!$B$2&amp;"",A2&amp;""=Trace!$B$2&amp;""),"◀",""))</f>
        <v/>
      </c>
    </row>
    <row r="3">
      <c r="A3" s="5" t="inlineStr">
        <is>
          <t>260921A</t>
        </is>
      </c>
      <c r="B3" s="4" t="n">
        <v>46286</v>
      </c>
      <c r="C3" t="inlineStr">
        <is>
          <t>Mango habanero, 5 oz</t>
        </is>
      </c>
      <c r="D3" t="inlineStr">
        <is>
          <t>Mango purée</t>
        </is>
      </c>
      <c r="E3" s="5" t="inlineStr">
        <is>
          <t>48213</t>
        </is>
      </c>
      <c r="F3" t="n">
        <v>60</v>
      </c>
      <c r="G3" t="inlineStr">
        <is>
          <t>lb</t>
        </is>
      </c>
      <c r="H3" t="str">
        <f>IF(Trace!$B$2="","",IF(OR(E3&amp;""=Trace!$B$2&amp;"",A3&amp;""=Trace!$B$2&amp;""),"◀",""))</f>
        <v/>
      </c>
    </row>
    <row r="4">
      <c r="A4" s="5" t="inlineStr">
        <is>
          <t>260921A</t>
        </is>
      </c>
      <c r="B4" s="4" t="n">
        <v>46286</v>
      </c>
      <c r="C4" t="inlineStr">
        <is>
          <t>Mango habanero, 5 oz</t>
        </is>
      </c>
      <c r="D4" t="inlineStr">
        <is>
          <t>Vinegar, 5%</t>
        </is>
      </c>
      <c r="E4" s="5" t="inlineStr">
        <is>
          <t>RD-260918</t>
        </is>
      </c>
      <c r="F4" t="n">
        <v>2.5</v>
      </c>
      <c r="G4" t="inlineStr">
        <is>
          <t>gal</t>
        </is>
      </c>
      <c r="H4" t="str">
        <f>IF(Trace!$B$2="","",IF(OR(E4&amp;""=Trace!$B$2&amp;"",A4&amp;""=Trace!$B$2&amp;""),"◀",""))</f>
        <v/>
      </c>
    </row>
    <row r="5">
      <c r="A5" s="5" t="inlineStr">
        <is>
          <t>260921A</t>
        </is>
      </c>
      <c r="B5" s="4" t="n">
        <v>46286</v>
      </c>
      <c r="C5" t="inlineStr">
        <is>
          <t>Mango habanero, 5 oz</t>
        </is>
      </c>
      <c r="D5" t="inlineStr">
        <is>
          <t>Bottles, 5 oz</t>
        </is>
      </c>
      <c r="E5" s="5" t="inlineStr">
        <is>
          <t>PO-1184</t>
        </is>
      </c>
      <c r="F5" t="n">
        <v>288</v>
      </c>
      <c r="G5" t="inlineStr">
        <is>
          <t>each</t>
        </is>
      </c>
      <c r="H5" t="str">
        <f>IF(Trace!$B$2="","",IF(OR(E5&amp;""=Trace!$B$2&amp;"",A5&amp;""=Trace!$B$2&amp;""),"◀",""))</f>
        <v/>
      </c>
    </row>
    <row r="6">
      <c r="A6" s="5" t="inlineStr">
        <is>
          <t>260921A</t>
        </is>
      </c>
      <c r="B6" s="4" t="n">
        <v>46286</v>
      </c>
      <c r="C6" t="inlineStr">
        <is>
          <t>Mango habanero, 5 oz</t>
        </is>
      </c>
      <c r="D6" t="inlineStr">
        <is>
          <t>Caps</t>
        </is>
      </c>
      <c r="E6" s="5" t="inlineStr">
        <is>
          <t>PO-1184</t>
        </is>
      </c>
      <c r="F6" t="n">
        <v>288</v>
      </c>
      <c r="G6" t="inlineStr">
        <is>
          <t>each</t>
        </is>
      </c>
      <c r="H6" t="str">
        <f>IF(Trace!$B$2="","",IF(OR(E6&amp;""=Trace!$B$2&amp;"",A6&amp;""=Trace!$B$2&amp;""),"◀",""))</f>
        <v/>
      </c>
    </row>
    <row r="7">
      <c r="A7" s="5" t="inlineStr">
        <is>
          <t>260921B</t>
        </is>
      </c>
      <c r="B7" s="4" t="n">
        <v>46286</v>
      </c>
      <c r="C7" t="inlineStr">
        <is>
          <t>Mango habanero, 5 oz</t>
        </is>
      </c>
      <c r="D7" t="inlineStr">
        <is>
          <t>Habanero mash</t>
        </is>
      </c>
      <c r="E7" s="5" t="inlineStr">
        <is>
          <t>HM-0911</t>
        </is>
      </c>
      <c r="F7" t="n">
        <v>2.75</v>
      </c>
      <c r="G7" t="inlineStr">
        <is>
          <t>gal</t>
        </is>
      </c>
      <c r="H7" t="str">
        <f>IF(Trace!$B$2="","",IF(OR(E7&amp;""=Trace!$B$2&amp;"",A7&amp;""=Trace!$B$2&amp;""),"◀",""))</f>
        <v/>
      </c>
    </row>
    <row r="8">
      <c r="A8" s="5" t="inlineStr">
        <is>
          <t>260921B</t>
        </is>
      </c>
      <c r="B8" s="4" t="n">
        <v>46286</v>
      </c>
      <c r="C8" t="inlineStr">
        <is>
          <t>Mango habanero, 5 oz</t>
        </is>
      </c>
      <c r="D8" t="inlineStr">
        <is>
          <t>Mango purée</t>
        </is>
      </c>
      <c r="E8" s="5" t="inlineStr">
        <is>
          <t>48377</t>
        </is>
      </c>
      <c r="F8" t="n">
        <v>55</v>
      </c>
      <c r="G8" t="inlineStr">
        <is>
          <t>lb</t>
        </is>
      </c>
      <c r="H8" t="str">
        <f>IF(Trace!$B$2="","",IF(OR(E8&amp;""=Trace!$B$2&amp;"",A8&amp;""=Trace!$B$2&amp;""),"◀",""))</f>
        <v>◀</v>
      </c>
    </row>
    <row r="9">
      <c r="A9" s="5" t="inlineStr">
        <is>
          <t>260921B</t>
        </is>
      </c>
      <c r="B9" s="4" t="n">
        <v>46286</v>
      </c>
      <c r="C9" t="inlineStr">
        <is>
          <t>Mango habanero, 5 oz</t>
        </is>
      </c>
      <c r="D9" t="inlineStr">
        <is>
          <t>Vinegar, 5%</t>
        </is>
      </c>
      <c r="E9" s="5" t="inlineStr">
        <is>
          <t>RD-260918</t>
        </is>
      </c>
      <c r="F9" t="n">
        <v>2.25</v>
      </c>
      <c r="G9" t="inlineStr">
        <is>
          <t>gal</t>
        </is>
      </c>
      <c r="H9" t="str">
        <f>IF(Trace!$B$2="","",IF(OR(E9&amp;""=Trace!$B$2&amp;"",A9&amp;""=Trace!$B$2&amp;""),"◀",""))</f>
        <v/>
      </c>
    </row>
    <row r="10">
      <c r="A10" s="5" t="inlineStr">
        <is>
          <t>260921B</t>
        </is>
      </c>
      <c r="B10" s="4" t="n">
        <v>46286</v>
      </c>
      <c r="C10" t="inlineStr">
        <is>
          <t>Mango habanero, 5 oz</t>
        </is>
      </c>
      <c r="D10" t="inlineStr">
        <is>
          <t>Bottles, 5 oz</t>
        </is>
      </c>
      <c r="E10" s="5" t="inlineStr">
        <is>
          <t>PO-1184</t>
        </is>
      </c>
      <c r="F10" t="n">
        <v>264</v>
      </c>
      <c r="G10" t="inlineStr">
        <is>
          <t>each</t>
        </is>
      </c>
      <c r="H10" t="str">
        <f>IF(Trace!$B$2="","",IF(OR(E10&amp;""=Trace!$B$2&amp;"",A10&amp;""=Trace!$B$2&amp;""),"◀",""))</f>
        <v/>
      </c>
    </row>
    <row r="11">
      <c r="A11" s="5" t="inlineStr">
        <is>
          <t>260921B</t>
        </is>
      </c>
      <c r="B11" s="4" t="n">
        <v>46286</v>
      </c>
      <c r="C11" t="inlineStr">
        <is>
          <t>Mango habanero, 5 oz</t>
        </is>
      </c>
      <c r="D11" t="inlineStr">
        <is>
          <t>Caps</t>
        </is>
      </c>
      <c r="E11" s="5" t="inlineStr">
        <is>
          <t>PO-1190</t>
        </is>
      </c>
      <c r="F11" t="n">
        <v>264</v>
      </c>
      <c r="G11" t="inlineStr">
        <is>
          <t>each</t>
        </is>
      </c>
      <c r="H11" t="str">
        <f>IF(Trace!$B$2="","",IF(OR(E11&amp;""=Trace!$B$2&amp;"",A11&amp;""=Trace!$B$2&amp;""),"◀",""))</f>
        <v/>
      </c>
    </row>
    <row r="12">
      <c r="A12" s="5" t="n"/>
      <c r="E12" s="5" t="n"/>
    </row>
    <row r="13">
      <c r="A13" s="5" t="n"/>
      <c r="E13" s="5" t="n"/>
    </row>
    <row r="14">
      <c r="A14" s="5" t="n"/>
      <c r="E14" s="5" t="n"/>
    </row>
    <row r="15">
      <c r="A15" s="5" t="n"/>
      <c r="E15" s="5" t="n"/>
    </row>
    <row r="16">
      <c r="A16" s="5" t="n"/>
      <c r="E16" s="5" t="n"/>
    </row>
    <row r="17">
      <c r="A17" s="5" t="n"/>
      <c r="E17" s="5" t="n"/>
    </row>
    <row r="18">
      <c r="A18" s="5" t="n"/>
      <c r="E18" s="5" t="n"/>
    </row>
    <row r="19">
      <c r="A19" s="5" t="n"/>
      <c r="E19" s="5" t="n"/>
    </row>
    <row r="20">
      <c r="A20" s="5" t="n"/>
      <c r="E20" s="5" t="n"/>
    </row>
    <row r="21">
      <c r="A21" s="5" t="n"/>
      <c r="E21" s="5" t="n"/>
    </row>
    <row r="22">
      <c r="A22" s="5" t="n"/>
      <c r="E22" s="5" t="n"/>
    </row>
    <row r="23">
      <c r="A23" s="5" t="n"/>
      <c r="E23" s="5" t="n"/>
    </row>
    <row r="24">
      <c r="A24" s="5" t="n"/>
      <c r="E24" s="5" t="n"/>
    </row>
    <row r="25">
      <c r="A25" s="5" t="n"/>
      <c r="E25" s="5" t="n"/>
    </row>
    <row r="26">
      <c r="A26" s="5" t="n"/>
      <c r="E26" s="5" t="n"/>
    </row>
    <row r="27">
      <c r="A27" s="5" t="n"/>
      <c r="E27" s="5" t="n"/>
    </row>
    <row r="28">
      <c r="A28" s="5" t="n"/>
      <c r="E28" s="5" t="n"/>
    </row>
    <row r="29">
      <c r="A29" s="5" t="n"/>
      <c r="E29" s="5" t="n"/>
    </row>
    <row r="30">
      <c r="A30" s="5" t="n"/>
      <c r="E30" s="5" t="n"/>
    </row>
    <row r="31">
      <c r="A31" s="5" t="n"/>
      <c r="E31" s="5" t="n"/>
    </row>
    <row r="32">
      <c r="A32" s="5" t="n"/>
      <c r="E32" s="5" t="n"/>
    </row>
    <row r="33">
      <c r="A33" s="5" t="n"/>
      <c r="E33" s="5" t="n"/>
    </row>
    <row r="34">
      <c r="A34" s="5" t="n"/>
      <c r="E34" s="5" t="n"/>
    </row>
    <row r="35">
      <c r="A35" s="5" t="n"/>
      <c r="E35" s="5" t="n"/>
    </row>
    <row r="36">
      <c r="A36" s="5" t="n"/>
      <c r="E36" s="5" t="n"/>
    </row>
    <row r="37">
      <c r="A37" s="5" t="n"/>
      <c r="E37" s="5" t="n"/>
    </row>
    <row r="38">
      <c r="A38" s="5" t="n"/>
      <c r="E38" s="5" t="n"/>
    </row>
    <row r="39">
      <c r="A39" s="5" t="n"/>
      <c r="E39" s="5" t="n"/>
    </row>
    <row r="40">
      <c r="A40" s="5" t="n"/>
      <c r="E40" s="5" t="n"/>
    </row>
    <row r="41">
      <c r="A41" s="5" t="n"/>
      <c r="E41" s="5" t="n"/>
    </row>
    <row r="42">
      <c r="A42" s="5" t="n"/>
      <c r="E42" s="5" t="n"/>
    </row>
    <row r="43">
      <c r="A43" s="5" t="n"/>
      <c r="E43" s="5" t="n"/>
    </row>
    <row r="44">
      <c r="A44" s="5" t="n"/>
      <c r="E44" s="5" t="n"/>
    </row>
    <row r="45">
      <c r="A45" s="5" t="n"/>
      <c r="E45" s="5" t="n"/>
    </row>
    <row r="46">
      <c r="A46" s="5" t="n"/>
      <c r="E46" s="5" t="n"/>
    </row>
    <row r="47">
      <c r="A47" s="5" t="n"/>
      <c r="E47" s="5" t="n"/>
    </row>
    <row r="48">
      <c r="A48" s="5" t="n"/>
      <c r="E48" s="5" t="n"/>
    </row>
    <row r="49">
      <c r="A49" s="5" t="n"/>
      <c r="E49" s="5" t="n"/>
    </row>
    <row r="50">
      <c r="A50" s="5" t="n"/>
      <c r="E50" s="5" t="n"/>
    </row>
    <row r="51">
      <c r="A51" s="5" t="n"/>
      <c r="E51" s="5" t="n"/>
    </row>
    <row r="52">
      <c r="A52" s="5" t="n"/>
      <c r="E52" s="5" t="n"/>
    </row>
    <row r="53">
      <c r="A53" s="5" t="n"/>
      <c r="E53" s="5" t="n"/>
    </row>
    <row r="54">
      <c r="A54" s="5" t="n"/>
      <c r="E54" s="5" t="n"/>
    </row>
    <row r="55">
      <c r="A55" s="5" t="n"/>
      <c r="E55" s="5" t="n"/>
    </row>
    <row r="56">
      <c r="A56" s="5" t="n"/>
      <c r="E56" s="5" t="n"/>
    </row>
    <row r="57">
      <c r="A57" s="5" t="n"/>
      <c r="E57" s="5" t="n"/>
    </row>
    <row r="58">
      <c r="A58" s="5" t="n"/>
      <c r="E58" s="5" t="n"/>
    </row>
    <row r="59">
      <c r="A59" s="5" t="n"/>
      <c r="E59" s="5" t="n"/>
    </row>
    <row r="60">
      <c r="A60" s="5" t="n"/>
      <c r="E60" s="5" t="n"/>
    </row>
    <row r="61">
      <c r="A61" s="5" t="n"/>
      <c r="E61" s="5" t="n"/>
    </row>
    <row r="62">
      <c r="A62" s="5" t="n"/>
      <c r="E62" s="5" t="n"/>
    </row>
    <row r="63">
      <c r="A63" s="5" t="n"/>
      <c r="E63" s="5" t="n"/>
    </row>
    <row r="64">
      <c r="A64" s="5" t="n"/>
      <c r="E64" s="5" t="n"/>
    </row>
    <row r="65">
      <c r="A65" s="5" t="n"/>
      <c r="E65" s="5" t="n"/>
    </row>
    <row r="66">
      <c r="A66" s="5" t="n"/>
      <c r="E66" s="5" t="n"/>
    </row>
    <row r="67">
      <c r="A67" s="5" t="n"/>
      <c r="E67" s="5" t="n"/>
    </row>
    <row r="68">
      <c r="A68" s="5" t="n"/>
      <c r="E68" s="5" t="n"/>
    </row>
    <row r="69">
      <c r="A69" s="5" t="n"/>
      <c r="E69" s="5" t="n"/>
    </row>
    <row r="70">
      <c r="A70" s="5" t="n"/>
      <c r="E70" s="5" t="n"/>
    </row>
    <row r="71">
      <c r="A71" s="5" t="n"/>
      <c r="E71" s="5" t="n"/>
    </row>
    <row r="72">
      <c r="A72" s="5" t="n"/>
      <c r="E72" s="5" t="n"/>
    </row>
    <row r="73">
      <c r="A73" s="5" t="n"/>
      <c r="E73" s="5" t="n"/>
    </row>
    <row r="74">
      <c r="A74" s="5" t="n"/>
      <c r="E74" s="5" t="n"/>
    </row>
    <row r="75">
      <c r="A75" s="5" t="n"/>
      <c r="E75" s="5" t="n"/>
    </row>
    <row r="76">
      <c r="A76" s="5" t="n"/>
      <c r="E76" s="5" t="n"/>
    </row>
    <row r="77">
      <c r="A77" s="5" t="n"/>
      <c r="E77" s="5" t="n"/>
    </row>
    <row r="78">
      <c r="A78" s="5" t="n"/>
      <c r="E78" s="5" t="n"/>
    </row>
    <row r="79">
      <c r="A79" s="5" t="n"/>
      <c r="E79" s="5" t="n"/>
    </row>
    <row r="80">
      <c r="A80" s="5" t="n"/>
      <c r="E80" s="5" t="n"/>
    </row>
    <row r="81">
      <c r="A81" s="5" t="n"/>
      <c r="E81" s="5" t="n"/>
    </row>
    <row r="82">
      <c r="A82" s="5" t="n"/>
      <c r="E82" s="5" t="n"/>
    </row>
    <row r="83">
      <c r="A83" s="5" t="n"/>
      <c r="E83" s="5" t="n"/>
    </row>
    <row r="84">
      <c r="A84" s="5" t="n"/>
      <c r="E84" s="5" t="n"/>
    </row>
    <row r="85">
      <c r="A85" s="5" t="n"/>
      <c r="E85" s="5" t="n"/>
    </row>
    <row r="86">
      <c r="A86" s="5" t="n"/>
      <c r="E86" s="5" t="n"/>
    </row>
    <row r="87">
      <c r="A87" s="5" t="n"/>
      <c r="E87" s="5" t="n"/>
    </row>
    <row r="88">
      <c r="A88" s="5" t="n"/>
      <c r="E88" s="5" t="n"/>
    </row>
    <row r="89">
      <c r="A89" s="5" t="n"/>
      <c r="E89" s="5" t="n"/>
    </row>
    <row r="90">
      <c r="A90" s="5" t="n"/>
      <c r="E90" s="5" t="n"/>
    </row>
    <row r="91">
      <c r="A91" s="5" t="n"/>
      <c r="E91" s="5" t="n"/>
    </row>
    <row r="92">
      <c r="A92" s="5" t="n"/>
      <c r="E92" s="5" t="n"/>
    </row>
    <row r="93">
      <c r="A93" s="5" t="n"/>
      <c r="E93" s="5" t="n"/>
    </row>
    <row r="94">
      <c r="A94" s="5" t="n"/>
      <c r="E94" s="5" t="n"/>
    </row>
    <row r="95">
      <c r="A95" s="5" t="n"/>
      <c r="E95" s="5" t="n"/>
    </row>
    <row r="96">
      <c r="A96" s="5" t="n"/>
      <c r="E96" s="5" t="n"/>
    </row>
    <row r="97">
      <c r="A97" s="5" t="n"/>
      <c r="E97" s="5" t="n"/>
    </row>
    <row r="98">
      <c r="A98" s="5" t="n"/>
      <c r="E98" s="5" t="n"/>
    </row>
    <row r="99">
      <c r="A99" s="5" t="n"/>
      <c r="E99" s="5" t="n"/>
    </row>
    <row r="100">
      <c r="A100" s="5" t="n"/>
      <c r="E100" s="5" t="n"/>
    </row>
    <row r="101">
      <c r="A101" s="5" t="n"/>
      <c r="E101" s="5" t="n"/>
    </row>
    <row r="102">
      <c r="A102" s="5" t="n"/>
      <c r="E102" s="5" t="n"/>
    </row>
    <row r="103">
      <c r="A103" s="5" t="n"/>
      <c r="E103" s="5" t="n"/>
    </row>
    <row r="104">
      <c r="A104" s="5" t="n"/>
      <c r="E104" s="5" t="n"/>
    </row>
    <row r="105">
      <c r="A105" s="5" t="n"/>
      <c r="E105" s="5" t="n"/>
    </row>
    <row r="106">
      <c r="A106" s="5" t="n"/>
      <c r="E106" s="5" t="n"/>
    </row>
    <row r="107">
      <c r="A107" s="5" t="n"/>
      <c r="E107" s="5" t="n"/>
    </row>
    <row r="108">
      <c r="A108" s="5" t="n"/>
      <c r="E108" s="5" t="n"/>
    </row>
    <row r="109">
      <c r="A109" s="5" t="n"/>
      <c r="E109" s="5" t="n"/>
    </row>
    <row r="110">
      <c r="A110" s="5" t="n"/>
      <c r="E110" s="5" t="n"/>
    </row>
    <row r="111">
      <c r="A111" s="5" t="n"/>
      <c r="E111" s="5" t="n"/>
    </row>
    <row r="112">
      <c r="A112" s="5" t="n"/>
      <c r="E112" s="5" t="n"/>
    </row>
    <row r="113">
      <c r="A113" s="5" t="n"/>
      <c r="E113" s="5" t="n"/>
    </row>
    <row r="114">
      <c r="A114" s="5" t="n"/>
      <c r="E114" s="5" t="n"/>
    </row>
    <row r="115">
      <c r="A115" s="5" t="n"/>
      <c r="E115" s="5" t="n"/>
    </row>
    <row r="116">
      <c r="A116" s="5" t="n"/>
      <c r="E116" s="5" t="n"/>
    </row>
    <row r="117">
      <c r="A117" s="5" t="n"/>
      <c r="E117" s="5" t="n"/>
    </row>
    <row r="118">
      <c r="A118" s="5" t="n"/>
      <c r="E118" s="5" t="n"/>
    </row>
    <row r="119">
      <c r="A119" s="5" t="n"/>
      <c r="E119" s="5" t="n"/>
    </row>
    <row r="120">
      <c r="A120" s="5" t="n"/>
      <c r="E120" s="5" t="n"/>
    </row>
    <row r="121">
      <c r="A121" s="5" t="n"/>
      <c r="E121" s="5" t="n"/>
    </row>
    <row r="122">
      <c r="A122" s="5" t="n"/>
      <c r="E122" s="5" t="n"/>
    </row>
    <row r="123">
      <c r="A123" s="5" t="n"/>
      <c r="E123" s="5" t="n"/>
    </row>
    <row r="124">
      <c r="A124" s="5" t="n"/>
      <c r="E124" s="5" t="n"/>
    </row>
    <row r="125">
      <c r="A125" s="5" t="n"/>
      <c r="E125" s="5" t="n"/>
    </row>
    <row r="126">
      <c r="A126" s="5" t="n"/>
      <c r="E126" s="5" t="n"/>
    </row>
    <row r="127">
      <c r="A127" s="5" t="n"/>
      <c r="E127" s="5" t="n"/>
    </row>
    <row r="128">
      <c r="A128" s="5" t="n"/>
      <c r="E128" s="5" t="n"/>
    </row>
    <row r="129">
      <c r="A129" s="5" t="n"/>
      <c r="E129" s="5" t="n"/>
    </row>
    <row r="130">
      <c r="A130" s="5" t="n"/>
      <c r="E130" s="5" t="n"/>
    </row>
    <row r="131">
      <c r="A131" s="5" t="n"/>
      <c r="E131" s="5" t="n"/>
    </row>
    <row r="132">
      <c r="A132" s="5" t="n"/>
      <c r="E132" s="5" t="n"/>
    </row>
    <row r="133">
      <c r="A133" s="5" t="n"/>
      <c r="E133" s="5" t="n"/>
    </row>
    <row r="134">
      <c r="A134" s="5" t="n"/>
      <c r="E134" s="5" t="n"/>
    </row>
    <row r="135">
      <c r="A135" s="5" t="n"/>
      <c r="E135" s="5" t="n"/>
    </row>
    <row r="136">
      <c r="A136" s="5" t="n"/>
      <c r="E136" s="5" t="n"/>
    </row>
    <row r="137">
      <c r="A137" s="5" t="n"/>
      <c r="E137" s="5" t="n"/>
    </row>
    <row r="138">
      <c r="A138" s="5" t="n"/>
      <c r="E138" s="5" t="n"/>
    </row>
    <row r="139">
      <c r="A139" s="5" t="n"/>
      <c r="E139" s="5" t="n"/>
    </row>
    <row r="140">
      <c r="A140" s="5" t="n"/>
      <c r="E140" s="5" t="n"/>
    </row>
    <row r="141">
      <c r="A141" s="5" t="n"/>
      <c r="E141" s="5" t="n"/>
    </row>
    <row r="142">
      <c r="A142" s="5" t="n"/>
      <c r="E142" s="5" t="n"/>
    </row>
    <row r="143">
      <c r="A143" s="5" t="n"/>
      <c r="E143" s="5" t="n"/>
    </row>
    <row r="144">
      <c r="A144" s="5" t="n"/>
      <c r="E144" s="5" t="n"/>
    </row>
    <row r="145">
      <c r="A145" s="5" t="n"/>
      <c r="E145" s="5" t="n"/>
    </row>
    <row r="146">
      <c r="A146" s="5" t="n"/>
      <c r="E146" s="5" t="n"/>
    </row>
    <row r="147">
      <c r="A147" s="5" t="n"/>
      <c r="E147" s="5" t="n"/>
    </row>
    <row r="148">
      <c r="A148" s="5" t="n"/>
      <c r="E148" s="5" t="n"/>
    </row>
    <row r="149">
      <c r="A149" s="5" t="n"/>
      <c r="E149" s="5" t="n"/>
    </row>
    <row r="150">
      <c r="A150" s="5" t="n"/>
      <c r="E150" s="5" t="n"/>
    </row>
    <row r="151">
      <c r="A151" s="5" t="n"/>
      <c r="E151" s="5" t="n"/>
    </row>
    <row r="152">
      <c r="A152" s="5" t="n"/>
      <c r="E152" s="5" t="n"/>
    </row>
    <row r="153">
      <c r="A153" s="5" t="n"/>
      <c r="E153" s="5" t="n"/>
    </row>
    <row r="154">
      <c r="A154" s="5" t="n"/>
      <c r="E154" s="5" t="n"/>
    </row>
    <row r="155">
      <c r="A155" s="5" t="n"/>
      <c r="E155" s="5" t="n"/>
    </row>
    <row r="156">
      <c r="A156" s="5" t="n"/>
      <c r="E156" s="5" t="n"/>
    </row>
    <row r="157">
      <c r="A157" s="5" t="n"/>
      <c r="E157" s="5" t="n"/>
    </row>
    <row r="158">
      <c r="A158" s="5" t="n"/>
      <c r="E158" s="5" t="n"/>
    </row>
    <row r="159">
      <c r="A159" s="5" t="n"/>
      <c r="E159" s="5" t="n"/>
    </row>
    <row r="160">
      <c r="A160" s="5" t="n"/>
      <c r="E160" s="5" t="n"/>
    </row>
    <row r="161">
      <c r="A161" s="5" t="n"/>
      <c r="E161" s="5" t="n"/>
    </row>
    <row r="162">
      <c r="A162" s="5" t="n"/>
      <c r="E162" s="5" t="n"/>
    </row>
    <row r="163">
      <c r="A163" s="5" t="n"/>
      <c r="E163" s="5" t="n"/>
    </row>
    <row r="164">
      <c r="A164" s="5" t="n"/>
      <c r="E164" s="5" t="n"/>
    </row>
    <row r="165">
      <c r="A165" s="5" t="n"/>
      <c r="E165" s="5" t="n"/>
    </row>
    <row r="166">
      <c r="A166" s="5" t="n"/>
      <c r="E166" s="5" t="n"/>
    </row>
    <row r="167">
      <c r="A167" s="5" t="n"/>
      <c r="E167" s="5" t="n"/>
    </row>
    <row r="168">
      <c r="A168" s="5" t="n"/>
      <c r="E168" s="5" t="n"/>
    </row>
    <row r="169">
      <c r="A169" s="5" t="n"/>
      <c r="E169" s="5" t="n"/>
    </row>
    <row r="170">
      <c r="A170" s="5" t="n"/>
      <c r="E170" s="5" t="n"/>
    </row>
    <row r="171">
      <c r="A171" s="5" t="n"/>
      <c r="E171" s="5" t="n"/>
    </row>
    <row r="172">
      <c r="A172" s="5" t="n"/>
      <c r="E172" s="5" t="n"/>
    </row>
    <row r="173">
      <c r="A173" s="5" t="n"/>
      <c r="E173" s="5" t="n"/>
    </row>
    <row r="174">
      <c r="A174" s="5" t="n"/>
      <c r="E174" s="5" t="n"/>
    </row>
    <row r="175">
      <c r="A175" s="5" t="n"/>
      <c r="E175" s="5" t="n"/>
    </row>
    <row r="176">
      <c r="A176" s="5" t="n"/>
      <c r="E176" s="5" t="n"/>
    </row>
    <row r="177">
      <c r="A177" s="5" t="n"/>
      <c r="E177" s="5" t="n"/>
    </row>
    <row r="178">
      <c r="A178" s="5" t="n"/>
      <c r="E178" s="5" t="n"/>
    </row>
    <row r="179">
      <c r="A179" s="5" t="n"/>
      <c r="E179" s="5" t="n"/>
    </row>
    <row r="180">
      <c r="A180" s="5" t="n"/>
      <c r="E180" s="5" t="n"/>
    </row>
    <row r="181">
      <c r="A181" s="5" t="n"/>
      <c r="E181" s="5" t="n"/>
    </row>
    <row r="182">
      <c r="A182" s="5" t="n"/>
      <c r="E182" s="5" t="n"/>
    </row>
    <row r="183">
      <c r="A183" s="5" t="n"/>
      <c r="E183" s="5" t="n"/>
    </row>
    <row r="184">
      <c r="A184" s="5" t="n"/>
      <c r="E184" s="5" t="n"/>
    </row>
    <row r="185">
      <c r="A185" s="5" t="n"/>
      <c r="E185" s="5" t="n"/>
    </row>
    <row r="186">
      <c r="A186" s="5" t="n"/>
      <c r="E186" s="5" t="n"/>
    </row>
    <row r="187">
      <c r="A187" s="5" t="n"/>
      <c r="E187" s="5" t="n"/>
    </row>
    <row r="188">
      <c r="A188" s="5" t="n"/>
      <c r="E188" s="5" t="n"/>
    </row>
    <row r="189">
      <c r="A189" s="5" t="n"/>
      <c r="E189" s="5" t="n"/>
    </row>
    <row r="190">
      <c r="A190" s="5" t="n"/>
      <c r="E190" s="5" t="n"/>
    </row>
    <row r="191">
      <c r="A191" s="5" t="n"/>
      <c r="E191" s="5" t="n"/>
    </row>
    <row r="192">
      <c r="A192" s="5" t="n"/>
      <c r="E192" s="5" t="n"/>
    </row>
    <row r="193">
      <c r="A193" s="5" t="n"/>
      <c r="E193" s="5" t="n"/>
    </row>
    <row r="194">
      <c r="A194" s="5" t="n"/>
      <c r="E194" s="5" t="n"/>
    </row>
    <row r="195">
      <c r="A195" s="5" t="n"/>
      <c r="E195" s="5" t="n"/>
    </row>
    <row r="196">
      <c r="A196" s="5" t="n"/>
      <c r="E196" s="5" t="n"/>
    </row>
    <row r="197">
      <c r="A197" s="5" t="n"/>
      <c r="E197" s="5" t="n"/>
    </row>
    <row r="198">
      <c r="A198" s="5" t="n"/>
      <c r="E198" s="5" t="n"/>
    </row>
    <row r="199">
      <c r="A199" s="5" t="n"/>
      <c r="E199" s="5" t="n"/>
    </row>
    <row r="200">
      <c r="A200" s="5" t="n"/>
      <c r="E200" s="5" t="n"/>
    </row>
    <row r="201">
      <c r="A201" s="5" t="n"/>
      <c r="E201" s="5" t="n"/>
    </row>
    <row r="202">
      <c r="A202" s="5" t="n"/>
      <c r="E202" s="5" t="n"/>
    </row>
    <row r="203">
      <c r="A203" s="5" t="n"/>
      <c r="E203" s="5" t="n"/>
    </row>
    <row r="204">
      <c r="A204" s="5" t="n"/>
      <c r="E204" s="5" t="n"/>
    </row>
    <row r="205">
      <c r="A205" s="5" t="n"/>
      <c r="E205" s="5" t="n"/>
    </row>
    <row r="206">
      <c r="A206" s="5" t="n"/>
      <c r="E206" s="5" t="n"/>
    </row>
    <row r="207">
      <c r="A207" s="5" t="n"/>
      <c r="E207" s="5" t="n"/>
    </row>
    <row r="208">
      <c r="A208" s="5" t="n"/>
      <c r="E208" s="5" t="n"/>
    </row>
    <row r="209">
      <c r="A209" s="5" t="n"/>
      <c r="E209" s="5" t="n"/>
    </row>
    <row r="210">
      <c r="A210" s="5" t="n"/>
      <c r="E210" s="5" t="n"/>
    </row>
    <row r="211">
      <c r="A211" s="5" t="n"/>
      <c r="E211" s="5" t="n"/>
    </row>
    <row r="212">
      <c r="A212" s="5" t="n"/>
      <c r="E212" s="5" t="n"/>
    </row>
    <row r="213">
      <c r="A213" s="5" t="n"/>
      <c r="E213" s="5" t="n"/>
    </row>
    <row r="214">
      <c r="A214" s="5" t="n"/>
      <c r="E214" s="5" t="n"/>
    </row>
    <row r="215">
      <c r="A215" s="5" t="n"/>
      <c r="E215" s="5" t="n"/>
    </row>
    <row r="216">
      <c r="A216" s="5" t="n"/>
      <c r="E216" s="5" t="n"/>
    </row>
    <row r="217">
      <c r="A217" s="5" t="n"/>
      <c r="E217" s="5" t="n"/>
    </row>
    <row r="218">
      <c r="A218" s="5" t="n"/>
      <c r="E218" s="5" t="n"/>
    </row>
    <row r="219">
      <c r="A219" s="5" t="n"/>
      <c r="E219" s="5" t="n"/>
    </row>
    <row r="220">
      <c r="A220" s="5" t="n"/>
      <c r="E220" s="5" t="n"/>
    </row>
    <row r="221">
      <c r="A221" s="5" t="n"/>
      <c r="E221" s="5" t="n"/>
    </row>
    <row r="222">
      <c r="A222" s="5" t="n"/>
      <c r="E222" s="5" t="n"/>
    </row>
    <row r="223">
      <c r="A223" s="5" t="n"/>
      <c r="E223" s="5" t="n"/>
    </row>
    <row r="224">
      <c r="A224" s="5" t="n"/>
      <c r="E224" s="5" t="n"/>
    </row>
    <row r="225">
      <c r="A225" s="5" t="n"/>
      <c r="E225" s="5" t="n"/>
    </row>
    <row r="226">
      <c r="A226" s="5" t="n"/>
      <c r="E226" s="5" t="n"/>
    </row>
    <row r="227">
      <c r="A227" s="5" t="n"/>
      <c r="E227" s="5" t="n"/>
    </row>
    <row r="228">
      <c r="A228" s="5" t="n"/>
      <c r="E228" s="5" t="n"/>
    </row>
    <row r="229">
      <c r="A229" s="5" t="n"/>
      <c r="E229" s="5" t="n"/>
    </row>
    <row r="230">
      <c r="A230" s="5" t="n"/>
      <c r="E230" s="5" t="n"/>
    </row>
    <row r="231">
      <c r="A231" s="5" t="n"/>
      <c r="E231" s="5" t="n"/>
    </row>
    <row r="232">
      <c r="A232" s="5" t="n"/>
      <c r="E232" s="5" t="n"/>
    </row>
    <row r="233">
      <c r="A233" s="5" t="n"/>
      <c r="E233" s="5" t="n"/>
    </row>
    <row r="234">
      <c r="A234" s="5" t="n"/>
      <c r="E234" s="5" t="n"/>
    </row>
    <row r="235">
      <c r="A235" s="5" t="n"/>
      <c r="E235" s="5" t="n"/>
    </row>
    <row r="236">
      <c r="A236" s="5" t="n"/>
      <c r="E236" s="5" t="n"/>
    </row>
    <row r="237">
      <c r="A237" s="5" t="n"/>
      <c r="E237" s="5" t="n"/>
    </row>
    <row r="238">
      <c r="A238" s="5" t="n"/>
      <c r="E238" s="5" t="n"/>
    </row>
    <row r="239">
      <c r="A239" s="5" t="n"/>
      <c r="E239" s="5" t="n"/>
    </row>
    <row r="240">
      <c r="A240" s="5" t="n"/>
      <c r="E240" s="5" t="n"/>
    </row>
    <row r="241">
      <c r="A241" s="5" t="n"/>
      <c r="E241" s="5" t="n"/>
    </row>
    <row r="242">
      <c r="A242" s="5" t="n"/>
      <c r="E242" s="5" t="n"/>
    </row>
    <row r="243">
      <c r="A243" s="5" t="n"/>
      <c r="E243" s="5" t="n"/>
    </row>
    <row r="244">
      <c r="A244" s="5" t="n"/>
      <c r="E244" s="5" t="n"/>
    </row>
    <row r="245">
      <c r="A245" s="5" t="n"/>
      <c r="E245" s="5" t="n"/>
    </row>
    <row r="246">
      <c r="A246" s="5" t="n"/>
      <c r="E246" s="5" t="n"/>
    </row>
    <row r="247">
      <c r="A247" s="5" t="n"/>
      <c r="E247" s="5" t="n"/>
    </row>
    <row r="248">
      <c r="A248" s="5" t="n"/>
      <c r="E248" s="5" t="n"/>
    </row>
    <row r="249">
      <c r="A249" s="5" t="n"/>
      <c r="E249" s="5" t="n"/>
    </row>
    <row r="250">
      <c r="A250" s="5" t="n"/>
      <c r="E250" s="5" t="n"/>
    </row>
    <row r="251">
      <c r="A251" s="5" t="n"/>
      <c r="E251" s="5" t="n"/>
    </row>
    <row r="252">
      <c r="A252" s="5" t="n"/>
      <c r="E252" s="5" t="n"/>
    </row>
    <row r="253">
      <c r="A253" s="5" t="n"/>
      <c r="E253" s="5" t="n"/>
    </row>
    <row r="254">
      <c r="A254" s="5" t="n"/>
      <c r="E254" s="5" t="n"/>
    </row>
    <row r="255">
      <c r="A255" s="5" t="n"/>
      <c r="E255" s="5" t="n"/>
    </row>
    <row r="256">
      <c r="A256" s="5" t="n"/>
      <c r="E256" s="5" t="n"/>
    </row>
    <row r="257">
      <c r="A257" s="5" t="n"/>
      <c r="E257" s="5" t="n"/>
    </row>
    <row r="258">
      <c r="A258" s="5" t="n"/>
      <c r="E258" s="5" t="n"/>
    </row>
    <row r="259">
      <c r="A259" s="5" t="n"/>
      <c r="E259" s="5" t="n"/>
    </row>
    <row r="260">
      <c r="A260" s="5" t="n"/>
      <c r="E260" s="5" t="n"/>
    </row>
    <row r="261">
      <c r="A261" s="5" t="n"/>
      <c r="E261" s="5" t="n"/>
    </row>
    <row r="262">
      <c r="A262" s="5" t="n"/>
      <c r="E262" s="5" t="n"/>
    </row>
    <row r="263">
      <c r="A263" s="5" t="n"/>
      <c r="E263" s="5" t="n"/>
    </row>
    <row r="264">
      <c r="A264" s="5" t="n"/>
      <c r="E264" s="5" t="n"/>
    </row>
    <row r="265">
      <c r="A265" s="5" t="n"/>
      <c r="E265" s="5" t="n"/>
    </row>
    <row r="266">
      <c r="A266" s="5" t="n"/>
      <c r="E266" s="5" t="n"/>
    </row>
    <row r="267">
      <c r="A267" s="5" t="n"/>
      <c r="E267" s="5" t="n"/>
    </row>
    <row r="268">
      <c r="A268" s="5" t="n"/>
      <c r="E268" s="5" t="n"/>
    </row>
    <row r="269">
      <c r="A269" s="5" t="n"/>
      <c r="E269" s="5" t="n"/>
    </row>
    <row r="270">
      <c r="A270" s="5" t="n"/>
      <c r="E270" s="5" t="n"/>
    </row>
    <row r="271">
      <c r="A271" s="5" t="n"/>
      <c r="E271" s="5" t="n"/>
    </row>
    <row r="272">
      <c r="A272" s="5" t="n"/>
      <c r="E272" s="5" t="n"/>
    </row>
    <row r="273">
      <c r="A273" s="5" t="n"/>
      <c r="E273" s="5" t="n"/>
    </row>
    <row r="274">
      <c r="A274" s="5" t="n"/>
      <c r="E274" s="5" t="n"/>
    </row>
    <row r="275">
      <c r="A275" s="5" t="n"/>
      <c r="E275" s="5" t="n"/>
    </row>
    <row r="276">
      <c r="A276" s="5" t="n"/>
      <c r="E276" s="5" t="n"/>
    </row>
    <row r="277">
      <c r="A277" s="5" t="n"/>
      <c r="E277" s="5" t="n"/>
    </row>
    <row r="278">
      <c r="A278" s="5" t="n"/>
      <c r="E278" s="5" t="n"/>
    </row>
    <row r="279">
      <c r="A279" s="5" t="n"/>
      <c r="E279" s="5" t="n"/>
    </row>
    <row r="280">
      <c r="A280" s="5" t="n"/>
      <c r="E280" s="5" t="n"/>
    </row>
    <row r="281">
      <c r="A281" s="5" t="n"/>
      <c r="E281" s="5" t="n"/>
    </row>
    <row r="282">
      <c r="A282" s="5" t="n"/>
      <c r="E282" s="5" t="n"/>
    </row>
    <row r="283">
      <c r="A283" s="5" t="n"/>
      <c r="E283" s="5" t="n"/>
    </row>
    <row r="284">
      <c r="A284" s="5" t="n"/>
      <c r="E284" s="5" t="n"/>
    </row>
    <row r="285">
      <c r="A285" s="5" t="n"/>
      <c r="E285" s="5" t="n"/>
    </row>
    <row r="286">
      <c r="A286" s="5" t="n"/>
      <c r="E286" s="5" t="n"/>
    </row>
    <row r="287">
      <c r="A287" s="5" t="n"/>
      <c r="E287" s="5" t="n"/>
    </row>
    <row r="288">
      <c r="A288" s="5" t="n"/>
      <c r="E288" s="5" t="n"/>
    </row>
    <row r="289">
      <c r="A289" s="5" t="n"/>
      <c r="E289" s="5" t="n"/>
    </row>
    <row r="290">
      <c r="A290" s="5" t="n"/>
      <c r="E290" s="5" t="n"/>
    </row>
    <row r="291">
      <c r="A291" s="5" t="n"/>
      <c r="E291" s="5" t="n"/>
    </row>
    <row r="292">
      <c r="A292" s="5" t="n"/>
      <c r="E292" s="5" t="n"/>
    </row>
    <row r="293">
      <c r="A293" s="5" t="n"/>
      <c r="E293" s="5" t="n"/>
    </row>
    <row r="294">
      <c r="A294" s="5" t="n"/>
      <c r="E294" s="5" t="n"/>
    </row>
    <row r="295">
      <c r="A295" s="5" t="n"/>
      <c r="E295" s="5" t="n"/>
    </row>
    <row r="296">
      <c r="A296" s="5" t="n"/>
      <c r="E296" s="5" t="n"/>
    </row>
    <row r="297">
      <c r="A297" s="5" t="n"/>
      <c r="E297" s="5" t="n"/>
    </row>
    <row r="298">
      <c r="A298" s="5" t="n"/>
      <c r="E298" s="5" t="n"/>
    </row>
    <row r="299">
      <c r="A299" s="5" t="n"/>
      <c r="E299" s="5" t="n"/>
    </row>
    <row r="300">
      <c r="A300" s="5" t="n"/>
      <c r="E300" s="5" t="n"/>
    </row>
  </sheetData>
  <conditionalFormatting sqref="A2:H500">
    <cfRule type="expression" priority="1" dxfId="0">
      <formula>$H2="◀"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2" customWidth="1" min="3" max="3"/>
    <col width="13" customWidth="1" min="4" max="4"/>
    <col width="8" customWidth="1" min="5" max="5"/>
    <col width="13" customWidth="1" min="6" max="6"/>
    <col width="10" customWidth="1" min="7" max="7"/>
    <col width="12" customWidth="1" min="8" max="8"/>
    <col width="15" customWidth="1" min="9" max="9"/>
    <col width="15" customWidth="1" min="10" max="10"/>
  </cols>
  <sheetData>
    <row r="1">
      <c r="A1" s="3" t="inlineStr">
        <is>
          <t>Batch</t>
        </is>
      </c>
      <c r="B1" s="3" t="inlineStr">
        <is>
          <t>Date</t>
        </is>
      </c>
      <c r="C1" s="3" t="inlineStr">
        <is>
          <t>Product</t>
        </is>
      </c>
      <c r="D1" s="3" t="inlineStr">
        <is>
          <t>Bottles made</t>
        </is>
      </c>
      <c r="E1" s="3" t="inlineStr">
        <is>
          <t>Cases</t>
        </is>
      </c>
      <c r="F1" s="3" t="inlineStr">
        <is>
          <t>Best by</t>
        </is>
      </c>
      <c r="G1" s="3" t="inlineStr">
        <is>
          <t>Made by</t>
        </is>
      </c>
      <c r="H1" s="3" t="inlineStr">
        <is>
          <t>Traced lot?</t>
        </is>
      </c>
      <c r="I1" s="3" t="inlineStr">
        <is>
          <t>Bottles shipped</t>
        </is>
      </c>
      <c r="J1" s="3" t="inlineStr">
        <is>
          <t>Bottles on hand</t>
        </is>
      </c>
    </row>
    <row r="2">
      <c r="A2" s="5" t="inlineStr">
        <is>
          <t>260921A</t>
        </is>
      </c>
      <c r="B2" s="4" t="n">
        <v>46286</v>
      </c>
      <c r="C2" t="inlineStr">
        <is>
          <t>Mango habanero, 5 oz</t>
        </is>
      </c>
      <c r="D2" t="n">
        <v>288</v>
      </c>
      <c r="E2" t="n">
        <v>24</v>
      </c>
      <c r="F2" s="4" t="n">
        <v>46651</v>
      </c>
      <c r="G2" t="inlineStr">
        <is>
          <t>initials</t>
        </is>
      </c>
      <c r="H2" t="str">
        <f>IF(Trace!$B$2="","",IF(OR(A2&amp;""=Trace!$B$2&amp;"",COUNTIFS('Batch inputs'!$A:$A,A2,'Batch inputs'!$E:$E,Trace!$B$2&amp;"")&gt;0),"◀",""))</f>
        <v/>
      </c>
      <c r="I2">
        <f>SUMIF(Shipments!$B:$B,A2,Shipments!$E:$E)</f>
        <v>120</v>
      </c>
      <c r="J2">
        <f>D2-I2</f>
        <v>168</v>
      </c>
    </row>
    <row r="3">
      <c r="A3" s="5" t="inlineStr">
        <is>
          <t>260921B</t>
        </is>
      </c>
      <c r="B3" s="4" t="n">
        <v>46286</v>
      </c>
      <c r="C3" t="inlineStr">
        <is>
          <t>Mango habanero, 5 oz</t>
        </is>
      </c>
      <c r="D3" t="n">
        <v>264</v>
      </c>
      <c r="E3" t="n">
        <v>22</v>
      </c>
      <c r="F3" s="4" t="n">
        <v>46651</v>
      </c>
      <c r="G3" t="inlineStr">
        <is>
          <t>initials</t>
        </is>
      </c>
      <c r="H3" t="str">
        <f>IF(Trace!$B$2="","",IF(OR(A3&amp;""=Trace!$B$2&amp;"",COUNTIFS('Batch inputs'!$A:$A,A3,'Batch inputs'!$E:$E,Trace!$B$2&amp;"")&gt;0),"◀",""))</f>
        <v>◀</v>
      </c>
      <c r="I3">
        <f>SUMIF(Shipments!$B:$B,A3,Shipments!$E:$E)</f>
        <v>264</v>
      </c>
      <c r="J3">
        <f>D3-I3</f>
        <v>0</v>
      </c>
    </row>
    <row r="4">
      <c r="A4" s="5" t="n"/>
    </row>
    <row r="5">
      <c r="A5" s="5" t="n"/>
    </row>
    <row r="6">
      <c r="A6" s="5" t="n"/>
    </row>
    <row r="7">
      <c r="A7" s="5" t="n"/>
    </row>
    <row r="8">
      <c r="A8" s="5" t="n"/>
    </row>
    <row r="9">
      <c r="A9" s="5" t="n"/>
    </row>
    <row r="10">
      <c r="A10" s="5" t="n"/>
    </row>
    <row r="11">
      <c r="A11" s="5" t="n"/>
    </row>
    <row r="12">
      <c r="A12" s="5" t="n"/>
    </row>
    <row r="13">
      <c r="A13" s="5" t="n"/>
    </row>
    <row r="14">
      <c r="A14" s="5" t="n"/>
    </row>
    <row r="15">
      <c r="A15" s="5" t="n"/>
    </row>
    <row r="16">
      <c r="A16" s="5" t="n"/>
    </row>
    <row r="17">
      <c r="A17" s="5" t="n"/>
    </row>
    <row r="18">
      <c r="A18" s="5" t="n"/>
    </row>
    <row r="19">
      <c r="A19" s="5" t="n"/>
    </row>
    <row r="20">
      <c r="A20" s="5" t="n"/>
    </row>
    <row r="21">
      <c r="A21" s="5" t="n"/>
    </row>
    <row r="22">
      <c r="A22" s="5" t="n"/>
    </row>
    <row r="23">
      <c r="A23" s="5" t="n"/>
    </row>
    <row r="24">
      <c r="A24" s="5" t="n"/>
    </row>
    <row r="25">
      <c r="A25" s="5" t="n"/>
    </row>
    <row r="26">
      <c r="A26" s="5" t="n"/>
    </row>
    <row r="27">
      <c r="A27" s="5" t="n"/>
    </row>
    <row r="28">
      <c r="A28" s="5" t="n"/>
    </row>
    <row r="29">
      <c r="A29" s="5" t="n"/>
    </row>
    <row r="30">
      <c r="A30" s="5" t="n"/>
    </row>
    <row r="31">
      <c r="A31" s="5" t="n"/>
    </row>
    <row r="32">
      <c r="A32" s="5" t="n"/>
    </row>
    <row r="33">
      <c r="A33" s="5" t="n"/>
    </row>
    <row r="34">
      <c r="A34" s="5" t="n"/>
    </row>
    <row r="35">
      <c r="A35" s="5" t="n"/>
    </row>
    <row r="36">
      <c r="A36" s="5" t="n"/>
    </row>
    <row r="37">
      <c r="A37" s="5" t="n"/>
    </row>
    <row r="38">
      <c r="A38" s="5" t="n"/>
    </row>
    <row r="39">
      <c r="A39" s="5" t="n"/>
    </row>
    <row r="40">
      <c r="A40" s="5" t="n"/>
    </row>
    <row r="41">
      <c r="A41" s="5" t="n"/>
    </row>
    <row r="42">
      <c r="A42" s="5" t="n"/>
    </row>
    <row r="43">
      <c r="A43" s="5" t="n"/>
    </row>
    <row r="44">
      <c r="A44" s="5" t="n"/>
    </row>
    <row r="45">
      <c r="A45" s="5" t="n"/>
    </row>
    <row r="46">
      <c r="A46" s="5" t="n"/>
    </row>
    <row r="47">
      <c r="A47" s="5" t="n"/>
    </row>
    <row r="48">
      <c r="A48" s="5" t="n"/>
    </row>
    <row r="49">
      <c r="A49" s="5" t="n"/>
    </row>
    <row r="50">
      <c r="A50" s="5" t="n"/>
    </row>
    <row r="51">
      <c r="A51" s="5" t="n"/>
    </row>
    <row r="52">
      <c r="A52" s="5" t="n"/>
    </row>
    <row r="53">
      <c r="A53" s="5" t="n"/>
    </row>
    <row r="54">
      <c r="A54" s="5" t="n"/>
    </row>
    <row r="55">
      <c r="A55" s="5" t="n"/>
    </row>
    <row r="56">
      <c r="A56" s="5" t="n"/>
    </row>
    <row r="57">
      <c r="A57" s="5" t="n"/>
    </row>
    <row r="58">
      <c r="A58" s="5" t="n"/>
    </row>
    <row r="59">
      <c r="A59" s="5" t="n"/>
    </row>
    <row r="60">
      <c r="A60" s="5" t="n"/>
    </row>
    <row r="61">
      <c r="A61" s="5" t="n"/>
    </row>
    <row r="62">
      <c r="A62" s="5" t="n"/>
    </row>
    <row r="63">
      <c r="A63" s="5" t="n"/>
    </row>
    <row r="64">
      <c r="A64" s="5" t="n"/>
    </row>
    <row r="65">
      <c r="A65" s="5" t="n"/>
    </row>
    <row r="66">
      <c r="A66" s="5" t="n"/>
    </row>
    <row r="67">
      <c r="A67" s="5" t="n"/>
    </row>
    <row r="68">
      <c r="A68" s="5" t="n"/>
    </row>
    <row r="69">
      <c r="A69" s="5" t="n"/>
    </row>
    <row r="70">
      <c r="A70" s="5" t="n"/>
    </row>
    <row r="71">
      <c r="A71" s="5" t="n"/>
    </row>
    <row r="72">
      <c r="A72" s="5" t="n"/>
    </row>
    <row r="73">
      <c r="A73" s="5" t="n"/>
    </row>
    <row r="74">
      <c r="A74" s="5" t="n"/>
    </row>
    <row r="75">
      <c r="A75" s="5" t="n"/>
    </row>
    <row r="76">
      <c r="A76" s="5" t="n"/>
    </row>
    <row r="77">
      <c r="A77" s="5" t="n"/>
    </row>
    <row r="78">
      <c r="A78" s="5" t="n"/>
    </row>
    <row r="79">
      <c r="A79" s="5" t="n"/>
    </row>
    <row r="80">
      <c r="A80" s="5" t="n"/>
    </row>
    <row r="81">
      <c r="A81" s="5" t="n"/>
    </row>
    <row r="82">
      <c r="A82" s="5" t="n"/>
    </row>
    <row r="83">
      <c r="A83" s="5" t="n"/>
    </row>
    <row r="84">
      <c r="A84" s="5" t="n"/>
    </row>
    <row r="85">
      <c r="A85" s="5" t="n"/>
    </row>
    <row r="86">
      <c r="A86" s="5" t="n"/>
    </row>
    <row r="87">
      <c r="A87" s="5" t="n"/>
    </row>
    <row r="88">
      <c r="A88" s="5" t="n"/>
    </row>
    <row r="89">
      <c r="A89" s="5" t="n"/>
    </row>
    <row r="90">
      <c r="A90" s="5" t="n"/>
    </row>
    <row r="91">
      <c r="A91" s="5" t="n"/>
    </row>
    <row r="92">
      <c r="A92" s="5" t="n"/>
    </row>
    <row r="93">
      <c r="A93" s="5" t="n"/>
    </row>
    <row r="94">
      <c r="A94" s="5" t="n"/>
    </row>
    <row r="95">
      <c r="A95" s="5" t="n"/>
    </row>
    <row r="96">
      <c r="A96" s="5" t="n"/>
    </row>
    <row r="97">
      <c r="A97" s="5" t="n"/>
    </row>
    <row r="98">
      <c r="A98" s="5" t="n"/>
    </row>
    <row r="99">
      <c r="A99" s="5" t="n"/>
    </row>
    <row r="100">
      <c r="A100" s="5" t="n"/>
    </row>
    <row r="101">
      <c r="A101" s="5" t="n"/>
    </row>
    <row r="102">
      <c r="A102" s="5" t="n"/>
    </row>
    <row r="103">
      <c r="A103" s="5" t="n"/>
    </row>
    <row r="104">
      <c r="A104" s="5" t="n"/>
    </row>
    <row r="105">
      <c r="A105" s="5" t="n"/>
    </row>
    <row r="106">
      <c r="A106" s="5" t="n"/>
    </row>
    <row r="107">
      <c r="A107" s="5" t="n"/>
    </row>
    <row r="108">
      <c r="A108" s="5" t="n"/>
    </row>
    <row r="109">
      <c r="A109" s="5" t="n"/>
    </row>
    <row r="110">
      <c r="A110" s="5" t="n"/>
    </row>
    <row r="111">
      <c r="A111" s="5" t="n"/>
    </row>
    <row r="112">
      <c r="A112" s="5" t="n"/>
    </row>
    <row r="113">
      <c r="A113" s="5" t="n"/>
    </row>
    <row r="114">
      <c r="A114" s="5" t="n"/>
    </row>
    <row r="115">
      <c r="A115" s="5" t="n"/>
    </row>
    <row r="116">
      <c r="A116" s="5" t="n"/>
    </row>
    <row r="117">
      <c r="A117" s="5" t="n"/>
    </row>
    <row r="118">
      <c r="A118" s="5" t="n"/>
    </row>
    <row r="119">
      <c r="A119" s="5" t="n"/>
    </row>
    <row r="120">
      <c r="A120" s="5" t="n"/>
    </row>
    <row r="121">
      <c r="A121" s="5" t="n"/>
    </row>
    <row r="122">
      <c r="A122" s="5" t="n"/>
    </row>
    <row r="123">
      <c r="A123" s="5" t="n"/>
    </row>
    <row r="124">
      <c r="A124" s="5" t="n"/>
    </row>
    <row r="125">
      <c r="A125" s="5" t="n"/>
    </row>
    <row r="126">
      <c r="A126" s="5" t="n"/>
    </row>
    <row r="127">
      <c r="A127" s="5" t="n"/>
    </row>
    <row r="128">
      <c r="A128" s="5" t="n"/>
    </row>
    <row r="129">
      <c r="A129" s="5" t="n"/>
    </row>
    <row r="130">
      <c r="A130" s="5" t="n"/>
    </row>
    <row r="131">
      <c r="A131" s="5" t="n"/>
    </row>
    <row r="132">
      <c r="A132" s="5" t="n"/>
    </row>
    <row r="133">
      <c r="A133" s="5" t="n"/>
    </row>
    <row r="134">
      <c r="A134" s="5" t="n"/>
    </row>
    <row r="135">
      <c r="A135" s="5" t="n"/>
    </row>
    <row r="136">
      <c r="A136" s="5" t="n"/>
    </row>
    <row r="137">
      <c r="A137" s="5" t="n"/>
    </row>
    <row r="138">
      <c r="A138" s="5" t="n"/>
    </row>
    <row r="139">
      <c r="A139" s="5" t="n"/>
    </row>
    <row r="140">
      <c r="A140" s="5" t="n"/>
    </row>
    <row r="141">
      <c r="A141" s="5" t="n"/>
    </row>
    <row r="142">
      <c r="A142" s="5" t="n"/>
    </row>
    <row r="143">
      <c r="A143" s="5" t="n"/>
    </row>
    <row r="144">
      <c r="A144" s="5" t="n"/>
    </row>
    <row r="145">
      <c r="A145" s="5" t="n"/>
    </row>
    <row r="146">
      <c r="A146" s="5" t="n"/>
    </row>
    <row r="147">
      <c r="A147" s="5" t="n"/>
    </row>
    <row r="148">
      <c r="A148" s="5" t="n"/>
    </row>
    <row r="149">
      <c r="A149" s="5" t="n"/>
    </row>
    <row r="150">
      <c r="A150" s="5" t="n"/>
    </row>
    <row r="151">
      <c r="A151" s="5" t="n"/>
    </row>
    <row r="152">
      <c r="A152" s="5" t="n"/>
    </row>
    <row r="153">
      <c r="A153" s="5" t="n"/>
    </row>
    <row r="154">
      <c r="A154" s="5" t="n"/>
    </row>
    <row r="155">
      <c r="A155" s="5" t="n"/>
    </row>
    <row r="156">
      <c r="A156" s="5" t="n"/>
    </row>
    <row r="157">
      <c r="A157" s="5" t="n"/>
    </row>
    <row r="158">
      <c r="A158" s="5" t="n"/>
    </row>
    <row r="159">
      <c r="A159" s="5" t="n"/>
    </row>
    <row r="160">
      <c r="A160" s="5" t="n"/>
    </row>
    <row r="161">
      <c r="A161" s="5" t="n"/>
    </row>
    <row r="162">
      <c r="A162" s="5" t="n"/>
    </row>
    <row r="163">
      <c r="A163" s="5" t="n"/>
    </row>
    <row r="164">
      <c r="A164" s="5" t="n"/>
    </row>
    <row r="165">
      <c r="A165" s="5" t="n"/>
    </row>
    <row r="166">
      <c r="A166" s="5" t="n"/>
    </row>
    <row r="167">
      <c r="A167" s="5" t="n"/>
    </row>
    <row r="168">
      <c r="A168" s="5" t="n"/>
    </row>
    <row r="169">
      <c r="A169" s="5" t="n"/>
    </row>
    <row r="170">
      <c r="A170" s="5" t="n"/>
    </row>
    <row r="171">
      <c r="A171" s="5" t="n"/>
    </row>
    <row r="172">
      <c r="A172" s="5" t="n"/>
    </row>
    <row r="173">
      <c r="A173" s="5" t="n"/>
    </row>
    <row r="174">
      <c r="A174" s="5" t="n"/>
    </row>
    <row r="175">
      <c r="A175" s="5" t="n"/>
    </row>
    <row r="176">
      <c r="A176" s="5" t="n"/>
    </row>
    <row r="177">
      <c r="A177" s="5" t="n"/>
    </row>
    <row r="178">
      <c r="A178" s="5" t="n"/>
    </row>
    <row r="179">
      <c r="A179" s="5" t="n"/>
    </row>
    <row r="180">
      <c r="A180" s="5" t="n"/>
    </row>
    <row r="181">
      <c r="A181" s="5" t="n"/>
    </row>
    <row r="182">
      <c r="A182" s="5" t="n"/>
    </row>
    <row r="183">
      <c r="A183" s="5" t="n"/>
    </row>
    <row r="184">
      <c r="A184" s="5" t="n"/>
    </row>
    <row r="185">
      <c r="A185" s="5" t="n"/>
    </row>
    <row r="186">
      <c r="A186" s="5" t="n"/>
    </row>
    <row r="187">
      <c r="A187" s="5" t="n"/>
    </row>
    <row r="188">
      <c r="A188" s="5" t="n"/>
    </row>
    <row r="189">
      <c r="A189" s="5" t="n"/>
    </row>
    <row r="190">
      <c r="A190" s="5" t="n"/>
    </row>
    <row r="191">
      <c r="A191" s="5" t="n"/>
    </row>
    <row r="192">
      <c r="A192" s="5" t="n"/>
    </row>
    <row r="193">
      <c r="A193" s="5" t="n"/>
    </row>
    <row r="194">
      <c r="A194" s="5" t="n"/>
    </row>
    <row r="195">
      <c r="A195" s="5" t="n"/>
    </row>
    <row r="196">
      <c r="A196" s="5" t="n"/>
    </row>
    <row r="197">
      <c r="A197" s="5" t="n"/>
    </row>
    <row r="198">
      <c r="A198" s="5" t="n"/>
    </row>
    <row r="199">
      <c r="A199" s="5" t="n"/>
    </row>
    <row r="200">
      <c r="A200" s="5" t="n"/>
    </row>
    <row r="201">
      <c r="A201" s="5" t="n"/>
    </row>
    <row r="202">
      <c r="A202" s="5" t="n"/>
    </row>
    <row r="203">
      <c r="A203" s="5" t="n"/>
    </row>
    <row r="204">
      <c r="A204" s="5" t="n"/>
    </row>
    <row r="205">
      <c r="A205" s="5" t="n"/>
    </row>
    <row r="206">
      <c r="A206" s="5" t="n"/>
    </row>
    <row r="207">
      <c r="A207" s="5" t="n"/>
    </row>
    <row r="208">
      <c r="A208" s="5" t="n"/>
    </row>
    <row r="209">
      <c r="A209" s="5" t="n"/>
    </row>
    <row r="210">
      <c r="A210" s="5" t="n"/>
    </row>
    <row r="211">
      <c r="A211" s="5" t="n"/>
    </row>
    <row r="212">
      <c r="A212" s="5" t="n"/>
    </row>
    <row r="213">
      <c r="A213" s="5" t="n"/>
    </row>
    <row r="214">
      <c r="A214" s="5" t="n"/>
    </row>
    <row r="215">
      <c r="A215" s="5" t="n"/>
    </row>
    <row r="216">
      <c r="A216" s="5" t="n"/>
    </row>
    <row r="217">
      <c r="A217" s="5" t="n"/>
    </row>
    <row r="218">
      <c r="A218" s="5" t="n"/>
    </row>
    <row r="219">
      <c r="A219" s="5" t="n"/>
    </row>
    <row r="220">
      <c r="A220" s="5" t="n"/>
    </row>
    <row r="221">
      <c r="A221" s="5" t="n"/>
    </row>
    <row r="222">
      <c r="A222" s="5" t="n"/>
    </row>
    <row r="223">
      <c r="A223" s="5" t="n"/>
    </row>
    <row r="224">
      <c r="A224" s="5" t="n"/>
    </row>
    <row r="225">
      <c r="A225" s="5" t="n"/>
    </row>
    <row r="226">
      <c r="A226" s="5" t="n"/>
    </row>
    <row r="227">
      <c r="A227" s="5" t="n"/>
    </row>
    <row r="228">
      <c r="A228" s="5" t="n"/>
    </row>
    <row r="229">
      <c r="A229" s="5" t="n"/>
    </row>
    <row r="230">
      <c r="A230" s="5" t="n"/>
    </row>
    <row r="231">
      <c r="A231" s="5" t="n"/>
    </row>
    <row r="232">
      <c r="A232" s="5" t="n"/>
    </row>
    <row r="233">
      <c r="A233" s="5" t="n"/>
    </row>
    <row r="234">
      <c r="A234" s="5" t="n"/>
    </row>
    <row r="235">
      <c r="A235" s="5" t="n"/>
    </row>
    <row r="236">
      <c r="A236" s="5" t="n"/>
    </row>
    <row r="237">
      <c r="A237" s="5" t="n"/>
    </row>
    <row r="238">
      <c r="A238" s="5" t="n"/>
    </row>
    <row r="239">
      <c r="A239" s="5" t="n"/>
    </row>
    <row r="240">
      <c r="A240" s="5" t="n"/>
    </row>
    <row r="241">
      <c r="A241" s="5" t="n"/>
    </row>
    <row r="242">
      <c r="A242" s="5" t="n"/>
    </row>
    <row r="243">
      <c r="A243" s="5" t="n"/>
    </row>
    <row r="244">
      <c r="A244" s="5" t="n"/>
    </row>
    <row r="245">
      <c r="A245" s="5" t="n"/>
    </row>
    <row r="246">
      <c r="A246" s="5" t="n"/>
    </row>
    <row r="247">
      <c r="A247" s="5" t="n"/>
    </row>
    <row r="248">
      <c r="A248" s="5" t="n"/>
    </row>
    <row r="249">
      <c r="A249" s="5" t="n"/>
    </row>
    <row r="250">
      <c r="A250" s="5" t="n"/>
    </row>
    <row r="251">
      <c r="A251" s="5" t="n"/>
    </row>
    <row r="252">
      <c r="A252" s="5" t="n"/>
    </row>
    <row r="253">
      <c r="A253" s="5" t="n"/>
    </row>
    <row r="254">
      <c r="A254" s="5" t="n"/>
    </row>
    <row r="255">
      <c r="A255" s="5" t="n"/>
    </row>
    <row r="256">
      <c r="A256" s="5" t="n"/>
    </row>
    <row r="257">
      <c r="A257" s="5" t="n"/>
    </row>
    <row r="258">
      <c r="A258" s="5" t="n"/>
    </row>
    <row r="259">
      <c r="A259" s="5" t="n"/>
    </row>
    <row r="260">
      <c r="A260" s="5" t="n"/>
    </row>
    <row r="261">
      <c r="A261" s="5" t="n"/>
    </row>
    <row r="262">
      <c r="A262" s="5" t="n"/>
    </row>
    <row r="263">
      <c r="A263" s="5" t="n"/>
    </row>
    <row r="264">
      <c r="A264" s="5" t="n"/>
    </row>
    <row r="265">
      <c r="A265" s="5" t="n"/>
    </row>
    <row r="266">
      <c r="A266" s="5" t="n"/>
    </row>
    <row r="267">
      <c r="A267" s="5" t="n"/>
    </row>
    <row r="268">
      <c r="A268" s="5" t="n"/>
    </row>
    <row r="269">
      <c r="A269" s="5" t="n"/>
    </row>
    <row r="270">
      <c r="A270" s="5" t="n"/>
    </row>
    <row r="271">
      <c r="A271" s="5" t="n"/>
    </row>
    <row r="272">
      <c r="A272" s="5" t="n"/>
    </row>
    <row r="273">
      <c r="A273" s="5" t="n"/>
    </row>
    <row r="274">
      <c r="A274" s="5" t="n"/>
    </row>
    <row r="275">
      <c r="A275" s="5" t="n"/>
    </row>
    <row r="276">
      <c r="A276" s="5" t="n"/>
    </row>
    <row r="277">
      <c r="A277" s="5" t="n"/>
    </row>
    <row r="278">
      <c r="A278" s="5" t="n"/>
    </row>
    <row r="279">
      <c r="A279" s="5" t="n"/>
    </row>
    <row r="280">
      <c r="A280" s="5" t="n"/>
    </row>
    <row r="281">
      <c r="A281" s="5" t="n"/>
    </row>
    <row r="282">
      <c r="A282" s="5" t="n"/>
    </row>
    <row r="283">
      <c r="A283" s="5" t="n"/>
    </row>
    <row r="284">
      <c r="A284" s="5" t="n"/>
    </row>
    <row r="285">
      <c r="A285" s="5" t="n"/>
    </row>
    <row r="286">
      <c r="A286" s="5" t="n"/>
    </row>
    <row r="287">
      <c r="A287" s="5" t="n"/>
    </row>
    <row r="288">
      <c r="A288" s="5" t="n"/>
    </row>
    <row r="289">
      <c r="A289" s="5" t="n"/>
    </row>
    <row r="290">
      <c r="A290" s="5" t="n"/>
    </row>
    <row r="291">
      <c r="A291" s="5" t="n"/>
    </row>
    <row r="292">
      <c r="A292" s="5" t="n"/>
    </row>
    <row r="293">
      <c r="A293" s="5" t="n"/>
    </row>
    <row r="294">
      <c r="A294" s="5" t="n"/>
    </row>
    <row r="295">
      <c r="A295" s="5" t="n"/>
    </row>
    <row r="296">
      <c r="A296" s="5" t="n"/>
    </row>
    <row r="297">
      <c r="A297" s="5" t="n"/>
    </row>
    <row r="298">
      <c r="A298" s="5" t="n"/>
    </row>
    <row r="299">
      <c r="A299" s="5" t="n"/>
    </row>
    <row r="300">
      <c r="A300" s="5" t="n"/>
    </row>
  </sheetData>
  <conditionalFormatting sqref="A2:J500">
    <cfRule type="expression" priority="1" dxfId="0">
      <formula>$H2="◀"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6" customWidth="1" min="3" max="3"/>
    <col width="8" customWidth="1" min="4" max="4"/>
    <col width="9" customWidth="1" min="5" max="5"/>
    <col width="10" customWidth="1" min="6" max="6"/>
    <col width="12" customWidth="1" min="7" max="7"/>
  </cols>
  <sheetData>
    <row r="1">
      <c r="A1" s="3" t="inlineStr">
        <is>
          <t>Date</t>
        </is>
      </c>
      <c r="B1" s="3" t="inlineStr">
        <is>
          <t>Batch</t>
        </is>
      </c>
      <c r="C1" s="3" t="inlineStr">
        <is>
          <t>Customer</t>
        </is>
      </c>
      <c r="D1" s="3" t="inlineStr">
        <is>
          <t>Cases</t>
        </is>
      </c>
      <c r="E1" s="3" t="inlineStr">
        <is>
          <t>Bottles</t>
        </is>
      </c>
      <c r="F1" s="3" t="inlineStr">
        <is>
          <t>Invoice</t>
        </is>
      </c>
      <c r="G1" s="3" t="inlineStr">
        <is>
          <t>Traced lot?</t>
        </is>
      </c>
    </row>
    <row r="2">
      <c r="A2" s="4" t="n">
        <v>46287</v>
      </c>
      <c r="B2" s="5" t="inlineStr">
        <is>
          <t>260921A</t>
        </is>
      </c>
      <c r="C2" t="inlineStr">
        <is>
          <t>Café (standing order)</t>
        </is>
      </c>
      <c r="D2" t="n">
        <v>2</v>
      </c>
      <c r="E2">
        <f>D2*12</f>
        <v>24</v>
      </c>
      <c r="F2" t="inlineStr">
        <is>
          <t>1041</t>
        </is>
      </c>
      <c r="G2" t="str">
        <f>IF(Trace!$B$2="","",IF(OR(B2&amp;""=Trace!$B$2&amp;"",COUNTIFS('Batch inputs'!$A:$A,B2,'Batch inputs'!$E:$E,Trace!$B$2&amp;"")&gt;0),"◀",""))</f>
        <v/>
      </c>
    </row>
    <row r="3">
      <c r="A3" s="4" t="n">
        <v>46288</v>
      </c>
      <c r="B3" s="5" t="inlineStr">
        <is>
          <t>260921A</t>
        </is>
      </c>
      <c r="C3" t="inlineStr">
        <is>
          <t>Independent grocery</t>
        </is>
      </c>
      <c r="D3" t="n">
        <v>6</v>
      </c>
      <c r="E3">
        <f>D3*12</f>
        <v>72</v>
      </c>
      <c r="F3" t="inlineStr">
        <is>
          <t>1042</t>
        </is>
      </c>
      <c r="G3" t="str">
        <f>IF(Trace!$B$2="","",IF(OR(B3&amp;""=Trace!$B$2&amp;"",COUNTIFS('Batch inputs'!$A:$A,B3,'Batch inputs'!$E:$E,Trace!$B$2&amp;"")&gt;0),"◀",""))</f>
        <v/>
      </c>
    </row>
    <row r="4">
      <c r="A4" s="4" t="n">
        <v>46289</v>
      </c>
      <c r="B4" s="5" t="inlineStr">
        <is>
          <t>260921B</t>
        </is>
      </c>
      <c r="C4" t="inlineStr">
        <is>
          <t>Natural foods co-op</t>
        </is>
      </c>
      <c r="D4" t="n">
        <v>10</v>
      </c>
      <c r="E4">
        <f>D4*12</f>
        <v>120</v>
      </c>
      <c r="F4" t="inlineStr">
        <is>
          <t>1043</t>
        </is>
      </c>
      <c r="G4" t="str">
        <f>IF(Trace!$B$2="","",IF(OR(B4&amp;""=Trace!$B$2&amp;"",COUNTIFS('Batch inputs'!$A:$A,B4,'Batch inputs'!$E:$E,Trace!$B$2&amp;"")&gt;0),"◀",""))</f>
        <v>◀</v>
      </c>
    </row>
    <row r="5">
      <c r="A5" s="4" t="n">
        <v>46289</v>
      </c>
      <c r="B5" s="5" t="inlineStr">
        <is>
          <t>260921B</t>
        </is>
      </c>
      <c r="C5" t="inlineStr">
        <is>
          <t>Independent grocery</t>
        </is>
      </c>
      <c r="D5" t="n">
        <v>8</v>
      </c>
      <c r="E5">
        <f>D5*12</f>
        <v>96</v>
      </c>
      <c r="F5" t="inlineStr">
        <is>
          <t>1044</t>
        </is>
      </c>
      <c r="G5" t="str">
        <f>IF(Trace!$B$2="","",IF(OR(B5&amp;""=Trace!$B$2&amp;"",COUNTIFS('Batch inputs'!$A:$A,B5,'Batch inputs'!$E:$E,Trace!$B$2&amp;"")&gt;0),"◀",""))</f>
        <v>◀</v>
      </c>
    </row>
    <row r="6">
      <c r="A6" s="4" t="n">
        <v>46291</v>
      </c>
      <c r="B6" s="5" t="inlineStr">
        <is>
          <t>260921A</t>
        </is>
      </c>
      <c r="C6" t="inlineStr">
        <is>
          <t>Saturday market (our stall)</t>
        </is>
      </c>
      <c r="D6" t="n">
        <v>2</v>
      </c>
      <c r="E6">
        <f>D6*12</f>
        <v>24</v>
      </c>
      <c r="F6" t="inlineStr">
        <is>
          <t>market</t>
        </is>
      </c>
      <c r="G6" t="str">
        <f>IF(Trace!$B$2="","",IF(OR(B6&amp;""=Trace!$B$2&amp;"",COUNTIFS('Batch inputs'!$A:$A,B6,'Batch inputs'!$E:$E,Trace!$B$2&amp;"")&gt;0),"◀",""))</f>
        <v/>
      </c>
    </row>
    <row r="7">
      <c r="A7" s="4" t="n">
        <v>46291</v>
      </c>
      <c r="B7" s="5" t="inlineStr">
        <is>
          <t>260921B</t>
        </is>
      </c>
      <c r="C7" t="inlineStr">
        <is>
          <t>Saturday market (our stall)</t>
        </is>
      </c>
      <c r="D7" t="n">
        <v>4</v>
      </c>
      <c r="E7">
        <f>D7*12</f>
        <v>48</v>
      </c>
      <c r="F7" t="inlineStr">
        <is>
          <t>market</t>
        </is>
      </c>
      <c r="G7" t="str">
        <f>IF(Trace!$B$2="","",IF(OR(B7&amp;""=Trace!$B$2&amp;"",COUNTIFS('Batch inputs'!$A:$A,B7,'Batch inputs'!$E:$E,Trace!$B$2&amp;"")&gt;0),"◀",""))</f>
        <v>◀</v>
      </c>
    </row>
    <row r="8">
      <c r="B8" s="5" t="n"/>
    </row>
    <row r="9">
      <c r="B9" s="5" t="n"/>
    </row>
    <row r="10">
      <c r="B10" s="5" t="n"/>
    </row>
    <row r="11">
      <c r="B11" s="5" t="n"/>
    </row>
    <row r="12">
      <c r="B12" s="5" t="n"/>
    </row>
    <row r="13">
      <c r="B13" s="5" t="n"/>
    </row>
    <row r="14">
      <c r="B14" s="5" t="n"/>
    </row>
    <row r="15">
      <c r="B15" s="5" t="n"/>
    </row>
    <row r="16">
      <c r="B16" s="5" t="n"/>
    </row>
    <row r="17">
      <c r="B17" s="5" t="n"/>
    </row>
    <row r="18">
      <c r="B18" s="5" t="n"/>
    </row>
    <row r="19">
      <c r="B19" s="5" t="n"/>
    </row>
    <row r="20">
      <c r="B20" s="5" t="n"/>
    </row>
    <row r="21">
      <c r="B21" s="5" t="n"/>
    </row>
    <row r="22">
      <c r="B22" s="5" t="n"/>
    </row>
    <row r="23">
      <c r="B23" s="5" t="n"/>
    </row>
    <row r="24">
      <c r="B24" s="5" t="n"/>
    </row>
    <row r="25">
      <c r="B25" s="5" t="n"/>
    </row>
    <row r="26">
      <c r="B26" s="5" t="n"/>
    </row>
    <row r="27">
      <c r="B27" s="5" t="n"/>
    </row>
    <row r="28">
      <c r="B28" s="5" t="n"/>
    </row>
    <row r="29">
      <c r="B29" s="5" t="n"/>
    </row>
    <row r="30">
      <c r="B30" s="5" t="n"/>
    </row>
    <row r="31">
      <c r="B31" s="5" t="n"/>
    </row>
    <row r="32">
      <c r="B32" s="5" t="n"/>
    </row>
    <row r="33">
      <c r="B33" s="5" t="n"/>
    </row>
    <row r="34">
      <c r="B34" s="5" t="n"/>
    </row>
    <row r="35">
      <c r="B35" s="5" t="n"/>
    </row>
    <row r="36">
      <c r="B36" s="5" t="n"/>
    </row>
    <row r="37">
      <c r="B37" s="5" t="n"/>
    </row>
    <row r="38">
      <c r="B38" s="5" t="n"/>
    </row>
    <row r="39">
      <c r="B39" s="5" t="n"/>
    </row>
    <row r="40">
      <c r="B40" s="5" t="n"/>
    </row>
    <row r="41">
      <c r="B41" s="5" t="n"/>
    </row>
    <row r="42">
      <c r="B42" s="5" t="n"/>
    </row>
    <row r="43">
      <c r="B43" s="5" t="n"/>
    </row>
    <row r="44">
      <c r="B44" s="5" t="n"/>
    </row>
    <row r="45">
      <c r="B45" s="5" t="n"/>
    </row>
    <row r="46">
      <c r="B46" s="5" t="n"/>
    </row>
    <row r="47">
      <c r="B47" s="5" t="n"/>
    </row>
    <row r="48">
      <c r="B48" s="5" t="n"/>
    </row>
    <row r="49">
      <c r="B49" s="5" t="n"/>
    </row>
    <row r="50">
      <c r="B50" s="5" t="n"/>
    </row>
    <row r="51">
      <c r="B51" s="5" t="n"/>
    </row>
    <row r="52">
      <c r="B52" s="5" t="n"/>
    </row>
    <row r="53">
      <c r="B53" s="5" t="n"/>
    </row>
    <row r="54">
      <c r="B54" s="5" t="n"/>
    </row>
    <row r="55">
      <c r="B55" s="5" t="n"/>
    </row>
    <row r="56">
      <c r="B56" s="5" t="n"/>
    </row>
    <row r="57">
      <c r="B57" s="5" t="n"/>
    </row>
    <row r="58">
      <c r="B58" s="5" t="n"/>
    </row>
    <row r="59">
      <c r="B59" s="5" t="n"/>
    </row>
    <row r="60">
      <c r="B60" s="5" t="n"/>
    </row>
    <row r="61">
      <c r="B61" s="5" t="n"/>
    </row>
    <row r="62">
      <c r="B62" s="5" t="n"/>
    </row>
    <row r="63">
      <c r="B63" s="5" t="n"/>
    </row>
    <row r="64">
      <c r="B64" s="5" t="n"/>
    </row>
    <row r="65">
      <c r="B65" s="5" t="n"/>
    </row>
    <row r="66">
      <c r="B66" s="5" t="n"/>
    </row>
    <row r="67">
      <c r="B67" s="5" t="n"/>
    </row>
    <row r="68">
      <c r="B68" s="5" t="n"/>
    </row>
    <row r="69">
      <c r="B69" s="5" t="n"/>
    </row>
    <row r="70">
      <c r="B70" s="5" t="n"/>
    </row>
    <row r="71">
      <c r="B71" s="5" t="n"/>
    </row>
    <row r="72">
      <c r="B72" s="5" t="n"/>
    </row>
    <row r="73">
      <c r="B73" s="5" t="n"/>
    </row>
    <row r="74">
      <c r="B74" s="5" t="n"/>
    </row>
    <row r="75">
      <c r="B75" s="5" t="n"/>
    </row>
    <row r="76">
      <c r="B76" s="5" t="n"/>
    </row>
    <row r="77">
      <c r="B77" s="5" t="n"/>
    </row>
    <row r="78">
      <c r="B78" s="5" t="n"/>
    </row>
    <row r="79">
      <c r="B79" s="5" t="n"/>
    </row>
    <row r="80">
      <c r="B80" s="5" t="n"/>
    </row>
    <row r="81">
      <c r="B81" s="5" t="n"/>
    </row>
    <row r="82">
      <c r="B82" s="5" t="n"/>
    </row>
    <row r="83">
      <c r="B83" s="5" t="n"/>
    </row>
    <row r="84">
      <c r="B84" s="5" t="n"/>
    </row>
    <row r="85">
      <c r="B85" s="5" t="n"/>
    </row>
    <row r="86">
      <c r="B86" s="5" t="n"/>
    </row>
    <row r="87">
      <c r="B87" s="5" t="n"/>
    </row>
    <row r="88">
      <c r="B88" s="5" t="n"/>
    </row>
    <row r="89">
      <c r="B89" s="5" t="n"/>
    </row>
    <row r="90">
      <c r="B90" s="5" t="n"/>
    </row>
    <row r="91">
      <c r="B91" s="5" t="n"/>
    </row>
    <row r="92">
      <c r="B92" s="5" t="n"/>
    </row>
    <row r="93">
      <c r="B93" s="5" t="n"/>
    </row>
    <row r="94">
      <c r="B94" s="5" t="n"/>
    </row>
    <row r="95">
      <c r="B95" s="5" t="n"/>
    </row>
    <row r="96">
      <c r="B96" s="5" t="n"/>
    </row>
    <row r="97">
      <c r="B97" s="5" t="n"/>
    </row>
    <row r="98">
      <c r="B98" s="5" t="n"/>
    </row>
    <row r="99">
      <c r="B99" s="5" t="n"/>
    </row>
    <row r="100">
      <c r="B100" s="5" t="n"/>
    </row>
    <row r="101">
      <c r="B101" s="5" t="n"/>
    </row>
    <row r="102">
      <c r="B102" s="5" t="n"/>
    </row>
    <row r="103">
      <c r="B103" s="5" t="n"/>
    </row>
    <row r="104">
      <c r="B104" s="5" t="n"/>
    </row>
    <row r="105">
      <c r="B105" s="5" t="n"/>
    </row>
    <row r="106">
      <c r="B106" s="5" t="n"/>
    </row>
    <row r="107">
      <c r="B107" s="5" t="n"/>
    </row>
    <row r="108">
      <c r="B108" s="5" t="n"/>
    </row>
    <row r="109">
      <c r="B109" s="5" t="n"/>
    </row>
    <row r="110">
      <c r="B110" s="5" t="n"/>
    </row>
    <row r="111">
      <c r="B111" s="5" t="n"/>
    </row>
    <row r="112">
      <c r="B112" s="5" t="n"/>
    </row>
    <row r="113">
      <c r="B113" s="5" t="n"/>
    </row>
    <row r="114">
      <c r="B114" s="5" t="n"/>
    </row>
    <row r="115">
      <c r="B115" s="5" t="n"/>
    </row>
    <row r="116">
      <c r="B116" s="5" t="n"/>
    </row>
    <row r="117">
      <c r="B117" s="5" t="n"/>
    </row>
    <row r="118">
      <c r="B118" s="5" t="n"/>
    </row>
    <row r="119">
      <c r="B119" s="5" t="n"/>
    </row>
    <row r="120">
      <c r="B120" s="5" t="n"/>
    </row>
    <row r="121">
      <c r="B121" s="5" t="n"/>
    </row>
    <row r="122">
      <c r="B122" s="5" t="n"/>
    </row>
    <row r="123">
      <c r="B123" s="5" t="n"/>
    </row>
    <row r="124">
      <c r="B124" s="5" t="n"/>
    </row>
    <row r="125">
      <c r="B125" s="5" t="n"/>
    </row>
    <row r="126">
      <c r="B126" s="5" t="n"/>
    </row>
    <row r="127">
      <c r="B127" s="5" t="n"/>
    </row>
    <row r="128">
      <c r="B128" s="5" t="n"/>
    </row>
    <row r="129">
      <c r="B129" s="5" t="n"/>
    </row>
    <row r="130">
      <c r="B130" s="5" t="n"/>
    </row>
    <row r="131">
      <c r="B131" s="5" t="n"/>
    </row>
    <row r="132">
      <c r="B132" s="5" t="n"/>
    </row>
    <row r="133">
      <c r="B133" s="5" t="n"/>
    </row>
    <row r="134">
      <c r="B134" s="5" t="n"/>
    </row>
    <row r="135">
      <c r="B135" s="5" t="n"/>
    </row>
    <row r="136">
      <c r="B136" s="5" t="n"/>
    </row>
    <row r="137">
      <c r="B137" s="5" t="n"/>
    </row>
    <row r="138">
      <c r="B138" s="5" t="n"/>
    </row>
    <row r="139">
      <c r="B139" s="5" t="n"/>
    </row>
    <row r="140">
      <c r="B140" s="5" t="n"/>
    </row>
    <row r="141">
      <c r="B141" s="5" t="n"/>
    </row>
    <row r="142">
      <c r="B142" s="5" t="n"/>
    </row>
    <row r="143">
      <c r="B143" s="5" t="n"/>
    </row>
    <row r="144">
      <c r="B144" s="5" t="n"/>
    </row>
    <row r="145">
      <c r="B145" s="5" t="n"/>
    </row>
    <row r="146">
      <c r="B146" s="5" t="n"/>
    </row>
    <row r="147">
      <c r="B147" s="5" t="n"/>
    </row>
    <row r="148">
      <c r="B148" s="5" t="n"/>
    </row>
    <row r="149">
      <c r="B149" s="5" t="n"/>
    </row>
    <row r="150">
      <c r="B150" s="5" t="n"/>
    </row>
    <row r="151">
      <c r="B151" s="5" t="n"/>
    </row>
    <row r="152">
      <c r="B152" s="5" t="n"/>
    </row>
    <row r="153">
      <c r="B153" s="5" t="n"/>
    </row>
    <row r="154">
      <c r="B154" s="5" t="n"/>
    </row>
    <row r="155">
      <c r="B155" s="5" t="n"/>
    </row>
    <row r="156">
      <c r="B156" s="5" t="n"/>
    </row>
    <row r="157">
      <c r="B157" s="5" t="n"/>
    </row>
    <row r="158">
      <c r="B158" s="5" t="n"/>
    </row>
    <row r="159">
      <c r="B159" s="5" t="n"/>
    </row>
    <row r="160">
      <c r="B160" s="5" t="n"/>
    </row>
    <row r="161">
      <c r="B161" s="5" t="n"/>
    </row>
    <row r="162">
      <c r="B162" s="5" t="n"/>
    </row>
    <row r="163">
      <c r="B163" s="5" t="n"/>
    </row>
    <row r="164">
      <c r="B164" s="5" t="n"/>
    </row>
    <row r="165">
      <c r="B165" s="5" t="n"/>
    </row>
    <row r="166">
      <c r="B166" s="5" t="n"/>
    </row>
    <row r="167">
      <c r="B167" s="5" t="n"/>
    </row>
    <row r="168">
      <c r="B168" s="5" t="n"/>
    </row>
    <row r="169">
      <c r="B169" s="5" t="n"/>
    </row>
    <row r="170">
      <c r="B170" s="5" t="n"/>
    </row>
    <row r="171">
      <c r="B171" s="5" t="n"/>
    </row>
    <row r="172">
      <c r="B172" s="5" t="n"/>
    </row>
    <row r="173">
      <c r="B173" s="5" t="n"/>
    </row>
    <row r="174">
      <c r="B174" s="5" t="n"/>
    </row>
    <row r="175">
      <c r="B175" s="5" t="n"/>
    </row>
    <row r="176">
      <c r="B176" s="5" t="n"/>
    </row>
    <row r="177">
      <c r="B177" s="5" t="n"/>
    </row>
    <row r="178">
      <c r="B178" s="5" t="n"/>
    </row>
    <row r="179">
      <c r="B179" s="5" t="n"/>
    </row>
    <row r="180">
      <c r="B180" s="5" t="n"/>
    </row>
    <row r="181">
      <c r="B181" s="5" t="n"/>
    </row>
    <row r="182">
      <c r="B182" s="5" t="n"/>
    </row>
    <row r="183">
      <c r="B183" s="5" t="n"/>
    </row>
    <row r="184">
      <c r="B184" s="5" t="n"/>
    </row>
    <row r="185">
      <c r="B185" s="5" t="n"/>
    </row>
    <row r="186">
      <c r="B186" s="5" t="n"/>
    </row>
    <row r="187">
      <c r="B187" s="5" t="n"/>
    </row>
    <row r="188">
      <c r="B188" s="5" t="n"/>
    </row>
    <row r="189">
      <c r="B189" s="5" t="n"/>
    </row>
    <row r="190">
      <c r="B190" s="5" t="n"/>
    </row>
    <row r="191">
      <c r="B191" s="5" t="n"/>
    </row>
    <row r="192">
      <c r="B192" s="5" t="n"/>
    </row>
    <row r="193">
      <c r="B193" s="5" t="n"/>
    </row>
    <row r="194">
      <c r="B194" s="5" t="n"/>
    </row>
    <row r="195">
      <c r="B195" s="5" t="n"/>
    </row>
    <row r="196">
      <c r="B196" s="5" t="n"/>
    </row>
    <row r="197">
      <c r="B197" s="5" t="n"/>
    </row>
    <row r="198">
      <c r="B198" s="5" t="n"/>
    </row>
    <row r="199">
      <c r="B199" s="5" t="n"/>
    </row>
    <row r="200">
      <c r="B200" s="5" t="n"/>
    </row>
    <row r="201">
      <c r="B201" s="5" t="n"/>
    </row>
    <row r="202">
      <c r="B202" s="5" t="n"/>
    </row>
    <row r="203">
      <c r="B203" s="5" t="n"/>
    </row>
    <row r="204">
      <c r="B204" s="5" t="n"/>
    </row>
    <row r="205">
      <c r="B205" s="5" t="n"/>
    </row>
    <row r="206">
      <c r="B206" s="5" t="n"/>
    </row>
    <row r="207">
      <c r="B207" s="5" t="n"/>
    </row>
    <row r="208">
      <c r="B208" s="5" t="n"/>
    </row>
    <row r="209">
      <c r="B209" s="5" t="n"/>
    </row>
    <row r="210">
      <c r="B210" s="5" t="n"/>
    </row>
    <row r="211">
      <c r="B211" s="5" t="n"/>
    </row>
    <row r="212">
      <c r="B212" s="5" t="n"/>
    </row>
    <row r="213">
      <c r="B213" s="5" t="n"/>
    </row>
    <row r="214">
      <c r="B214" s="5" t="n"/>
    </row>
    <row r="215">
      <c r="B215" s="5" t="n"/>
    </row>
    <row r="216">
      <c r="B216" s="5" t="n"/>
    </row>
    <row r="217">
      <c r="B217" s="5" t="n"/>
    </row>
    <row r="218">
      <c r="B218" s="5" t="n"/>
    </row>
    <row r="219">
      <c r="B219" s="5" t="n"/>
    </row>
    <row r="220">
      <c r="B220" s="5" t="n"/>
    </row>
    <row r="221">
      <c r="B221" s="5" t="n"/>
    </row>
    <row r="222">
      <c r="B222" s="5" t="n"/>
    </row>
    <row r="223">
      <c r="B223" s="5" t="n"/>
    </row>
    <row r="224">
      <c r="B224" s="5" t="n"/>
    </row>
    <row r="225">
      <c r="B225" s="5" t="n"/>
    </row>
    <row r="226">
      <c r="B226" s="5" t="n"/>
    </row>
    <row r="227">
      <c r="B227" s="5" t="n"/>
    </row>
    <row r="228">
      <c r="B228" s="5" t="n"/>
    </row>
    <row r="229">
      <c r="B229" s="5" t="n"/>
    </row>
    <row r="230">
      <c r="B230" s="5" t="n"/>
    </row>
    <row r="231">
      <c r="B231" s="5" t="n"/>
    </row>
    <row r="232">
      <c r="B232" s="5" t="n"/>
    </row>
    <row r="233">
      <c r="B233" s="5" t="n"/>
    </row>
    <row r="234">
      <c r="B234" s="5" t="n"/>
    </row>
    <row r="235">
      <c r="B235" s="5" t="n"/>
    </row>
    <row r="236">
      <c r="B236" s="5" t="n"/>
    </row>
    <row r="237">
      <c r="B237" s="5" t="n"/>
    </row>
    <row r="238">
      <c r="B238" s="5" t="n"/>
    </row>
    <row r="239">
      <c r="B239" s="5" t="n"/>
    </row>
    <row r="240">
      <c r="B240" s="5" t="n"/>
    </row>
    <row r="241">
      <c r="B241" s="5" t="n"/>
    </row>
    <row r="242">
      <c r="B242" s="5" t="n"/>
    </row>
    <row r="243">
      <c r="B243" s="5" t="n"/>
    </row>
    <row r="244">
      <c r="B244" s="5" t="n"/>
    </row>
    <row r="245">
      <c r="B245" s="5" t="n"/>
    </row>
    <row r="246">
      <c r="B246" s="5" t="n"/>
    </row>
    <row r="247">
      <c r="B247" s="5" t="n"/>
    </row>
    <row r="248">
      <c r="B248" s="5" t="n"/>
    </row>
    <row r="249">
      <c r="B249" s="5" t="n"/>
    </row>
    <row r="250">
      <c r="B250" s="5" t="n"/>
    </row>
    <row r="251">
      <c r="B251" s="5" t="n"/>
    </row>
    <row r="252">
      <c r="B252" s="5" t="n"/>
    </row>
    <row r="253">
      <c r="B253" s="5" t="n"/>
    </row>
    <row r="254">
      <c r="B254" s="5" t="n"/>
    </row>
    <row r="255">
      <c r="B255" s="5" t="n"/>
    </row>
    <row r="256">
      <c r="B256" s="5" t="n"/>
    </row>
    <row r="257">
      <c r="B257" s="5" t="n"/>
    </row>
    <row r="258">
      <c r="B258" s="5" t="n"/>
    </row>
    <row r="259">
      <c r="B259" s="5" t="n"/>
    </row>
    <row r="260">
      <c r="B260" s="5" t="n"/>
    </row>
    <row r="261">
      <c r="B261" s="5" t="n"/>
    </row>
    <row r="262">
      <c r="B262" s="5" t="n"/>
    </row>
    <row r="263">
      <c r="B263" s="5" t="n"/>
    </row>
    <row r="264">
      <c r="B264" s="5" t="n"/>
    </row>
    <row r="265">
      <c r="B265" s="5" t="n"/>
    </row>
    <row r="266">
      <c r="B266" s="5" t="n"/>
    </row>
    <row r="267">
      <c r="B267" s="5" t="n"/>
    </row>
    <row r="268">
      <c r="B268" s="5" t="n"/>
    </row>
    <row r="269">
      <c r="B269" s="5" t="n"/>
    </row>
    <row r="270">
      <c r="B270" s="5" t="n"/>
    </row>
    <row r="271">
      <c r="B271" s="5" t="n"/>
    </row>
    <row r="272">
      <c r="B272" s="5" t="n"/>
    </row>
    <row r="273">
      <c r="B273" s="5" t="n"/>
    </row>
    <row r="274">
      <c r="B274" s="5" t="n"/>
    </row>
    <row r="275">
      <c r="B275" s="5" t="n"/>
    </row>
    <row r="276">
      <c r="B276" s="5" t="n"/>
    </row>
    <row r="277">
      <c r="B277" s="5" t="n"/>
    </row>
    <row r="278">
      <c r="B278" s="5" t="n"/>
    </row>
    <row r="279">
      <c r="B279" s="5" t="n"/>
    </row>
    <row r="280">
      <c r="B280" s="5" t="n"/>
    </row>
    <row r="281">
      <c r="B281" s="5" t="n"/>
    </row>
    <row r="282">
      <c r="B282" s="5" t="n"/>
    </row>
    <row r="283">
      <c r="B283" s="5" t="n"/>
    </row>
    <row r="284">
      <c r="B284" s="5" t="n"/>
    </row>
    <row r="285">
      <c r="B285" s="5" t="n"/>
    </row>
    <row r="286">
      <c r="B286" s="5" t="n"/>
    </row>
    <row r="287">
      <c r="B287" s="5" t="n"/>
    </row>
    <row r="288">
      <c r="B288" s="5" t="n"/>
    </row>
    <row r="289">
      <c r="B289" s="5" t="n"/>
    </row>
    <row r="290">
      <c r="B290" s="5" t="n"/>
    </row>
    <row r="291">
      <c r="B291" s="5" t="n"/>
    </row>
    <row r="292">
      <c r="B292" s="5" t="n"/>
    </row>
    <row r="293">
      <c r="B293" s="5" t="n"/>
    </row>
    <row r="294">
      <c r="B294" s="5" t="n"/>
    </row>
    <row r="295">
      <c r="B295" s="5" t="n"/>
    </row>
    <row r="296">
      <c r="B296" s="5" t="n"/>
    </row>
    <row r="297">
      <c r="B297" s="5" t="n"/>
    </row>
    <row r="298">
      <c r="B298" s="5" t="n"/>
    </row>
    <row r="299">
      <c r="B299" s="5" t="n"/>
    </row>
    <row r="300">
      <c r="B300" s="5" t="n"/>
    </row>
  </sheetData>
  <conditionalFormatting sqref="A2:G500">
    <cfRule type="expression" priority="1" dxfId="0">
      <formula>$G2="◀"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1" t="inlineStr">
        <is>
          <t>Trace a lot</t>
        </is>
      </c>
    </row>
    <row r="2">
      <c r="A2" s="6" t="inlineStr">
        <is>
          <t>Type a lot code here (an ingredient's, or a batch's):</t>
        </is>
      </c>
      <c r="B2" s="7" t="inlineStr">
        <is>
          <t>48377</t>
        </is>
      </c>
    </row>
    <row r="4">
      <c r="A4" t="inlineStr">
        <is>
          <t>Batches it touches</t>
        </is>
      </c>
      <c r="B4" s="6">
        <f>COUNTIF(Batches!H:H,"◀")</f>
        <v>1</v>
      </c>
    </row>
    <row r="5">
      <c r="A5" t="inlineStr">
        <is>
          <t>Bottles made in those batches</t>
        </is>
      </c>
      <c r="B5" s="6">
        <f>SUMIF(Batches!H:H,"◀",Batches!D:D)</f>
        <v>264</v>
      </c>
    </row>
    <row r="6">
      <c r="A6" t="inlineStr">
        <is>
          <t>Cases shipped from them</t>
        </is>
      </c>
      <c r="B6" s="6">
        <f>SUMIF(Shipments!G:G,"◀",Shipments!D:D)</f>
        <v>22</v>
      </c>
    </row>
    <row r="7">
      <c r="A7" t="inlineStr">
        <is>
          <t>Shipments to look at</t>
        </is>
      </c>
      <c r="B7" s="6">
        <f>COUNTIF(Shipments!G:G,"◀")</f>
        <v>3</v>
      </c>
    </row>
    <row r="8">
      <c r="A8" t="inlineStr">
        <is>
          <t>Bottles of those batches still here</t>
        </is>
      </c>
      <c r="B8" s="6">
        <f>SUMIF(Batches!H:H,"◀",Batches!J:J)</f>
        <v>0</v>
      </c>
    </row>
    <row r="10">
      <c r="A10" s="8" t="inlineStr">
        <is>
          <t>Every row this lot touches is marked ◀ and shaded on the Batch inputs, Batches and Shipments tabs.</t>
        </is>
      </c>
    </row>
    <row r="11">
      <c r="A11" s="8" t="inlineStr">
        <is>
          <t>Filter the 'Traced lot?' column on Shipments to see just the customers to call.</t>
        </is>
      </c>
    </row>
    <row r="12">
      <c r="A12" s="8" t="inlineStr">
        <is>
          <t>Trace a batch code (260921B) and the Batch inputs tab shows what went into it: the backward half.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