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 sheet" sheetId="1" state="visible" r:id="rId1"/>
    <sheet xmlns:r="http://schemas.openxmlformats.org/officeDocument/2006/relationships" name="Order form" sheetId="2" state="visible" r:id="rId2"/>
    <sheet xmlns:r="http://schemas.openxmlformats.org/officeDocument/2006/relationships" name="Read me" sheetId="3" state="visible" r:id="rId3"/>
  </sheets>
  <definedNames>
    <definedName name="_xlnm.Print_Titles" localSheetId="1">'Order 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5">
    <font>
      <name val="Calibri"/>
      <family val="2"/>
      <color theme="1"/>
      <sz val="11"/>
      <scheme val="minor"/>
    </font>
    <font>
      <b val="1"/>
      <color rgb="00533787"/>
      <sz val="13"/>
    </font>
    <font>
      <b val="1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 wrapText="1"/>
    </xf>
    <xf numFmtId="165" fontId="0" fillId="0" borderId="0" pivotButton="0" quotePrefix="0" xfId="0"/>
    <xf numFmtId="9" fontId="0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tabSelected="1" workbookViewId="0">
      <selection activeCell="A1" sqref="A1"/>
    </sheetView>
  </sheetViews>
  <sheetFormatPr baseColWidth="8" defaultRowHeight="15"/>
  <cols>
    <col width="23" customWidth="1" min="1" max="1"/>
    <col width="30" customWidth="1" min="2" max="2"/>
    <col width="14" customWidth="1" min="3" max="3"/>
    <col width="12" customWidth="1" min="4" max="4"/>
    <col width="10" customWidth="1" min="5" max="5"/>
    <col width="12" customWidth="1" min="6" max="6"/>
    <col width="12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Lehua Glow: wholesale line sheet, fall 2026 (made-up example)</t>
        </is>
      </c>
    </row>
    <row r="2">
      <c r="A2" s="2" t="inlineStr">
        <is>
          <t>Opening order minimum</t>
        </is>
      </c>
      <c r="B2" s="3" t="n">
        <v>150</v>
      </c>
    </row>
    <row r="3">
      <c r="A3" s="2" t="inlineStr">
        <is>
          <t>Reorder minimum</t>
        </is>
      </c>
      <c r="B3" s="3" t="n">
        <v>100</v>
      </c>
    </row>
    <row r="4">
      <c r="A4" s="2" t="inlineStr">
        <is>
          <t>Payment</t>
        </is>
      </c>
      <c r="B4" t="inlineStr">
        <is>
          <t>First order paid on ordering; net 30 after that</t>
        </is>
      </c>
    </row>
    <row r="5">
      <c r="A5" s="2" t="inlineStr">
        <is>
          <t>Lead time</t>
        </is>
      </c>
      <c r="B5" t="inlineStr">
        <is>
          <t>Ships in 5 business days</t>
        </is>
      </c>
    </row>
    <row r="6">
      <c r="A6" s="2" t="inlineStr">
        <is>
          <t>Shipping</t>
        </is>
      </c>
      <c r="B6" t="inlineStr">
        <is>
          <t>Paid by the shop, added to the invoice</t>
        </is>
      </c>
    </row>
    <row r="7">
      <c r="A7" s="2" t="inlineStr">
        <is>
          <t>Contact</t>
        </is>
      </c>
      <c r="B7" t="inlineStr">
        <is>
          <t>orders@ (your address)</t>
        </is>
      </c>
    </row>
    <row r="8"/>
    <row r="9" ht="30" customHeight="1">
      <c r="A9" s="4" t="inlineStr">
        <is>
          <t>Photo</t>
        </is>
      </c>
      <c r="B9" s="4" t="inlineStr">
        <is>
          <t>Product</t>
        </is>
      </c>
      <c r="C9" s="4" t="inlineStr">
        <is>
          <t>SKU</t>
        </is>
      </c>
      <c r="D9" s="4" t="inlineStr">
        <is>
          <t>Size</t>
        </is>
      </c>
      <c r="E9" s="4" t="inlineStr">
        <is>
          <t>Case pack</t>
        </is>
      </c>
      <c r="F9" s="4" t="inlineStr">
        <is>
          <t>Wholesale, each</t>
        </is>
      </c>
      <c r="G9" s="4" t="inlineStr">
        <is>
          <t>Suggested retail</t>
        </is>
      </c>
      <c r="H9" s="4" t="inlineStr">
        <is>
          <t>Case price</t>
        </is>
      </c>
      <c r="I9" s="4" t="inlineStr">
        <is>
          <t>Shop's margin</t>
        </is>
      </c>
      <c r="J9" s="4" t="inlineStr">
        <is>
          <t>Notes</t>
        </is>
      </c>
    </row>
    <row r="10">
      <c r="B10" t="inlineStr">
        <is>
          <t>Plumeria candle, amber jar</t>
        </is>
      </c>
      <c r="C10" t="inlineStr">
        <is>
          <t>JAR09-PLU</t>
        </is>
      </c>
      <c r="D10" t="inlineStr">
        <is>
          <t>9 oz</t>
        </is>
      </c>
      <c r="E10" t="n">
        <v>6</v>
      </c>
      <c r="F10" s="5" t="n">
        <v>13</v>
      </c>
      <c r="G10" s="5" t="n">
        <v>26</v>
      </c>
      <c r="H10" s="5">
        <f>IF(OR(E10="",F10=""),"",E10*F10)</f>
        <v>78</v>
      </c>
      <c r="I10" s="6">
        <f>IF(OR(F10="",N(G10)=0),"",(G10-F10)/G10)</f>
        <v>0.5</v>
      </c>
      <c r="J10" t="inlineStr">
        <is>
          <t>Soy wax, cotton wick, about 50 hours</t>
        </is>
      </c>
    </row>
    <row r="11">
      <c r="B11" t="inlineStr">
        <is>
          <t>Pikake candle, amber jar</t>
        </is>
      </c>
      <c r="C11" t="inlineStr">
        <is>
          <t>JAR09-PIK</t>
        </is>
      </c>
      <c r="D11" t="inlineStr">
        <is>
          <t>9 oz</t>
        </is>
      </c>
      <c r="E11" t="n">
        <v>6</v>
      </c>
      <c r="F11" s="5" t="n">
        <v>13</v>
      </c>
      <c r="G11" s="5" t="n">
        <v>26</v>
      </c>
      <c r="H11" s="5">
        <f>IF(OR(E11="",F11=""),"",E11*F11)</f>
        <v>78</v>
      </c>
      <c r="I11" s="6">
        <f>IF(OR(F11="",N(G11)=0),"",(G11-F11)/G11)</f>
        <v>0.5</v>
      </c>
      <c r="J11" t="inlineStr"/>
    </row>
    <row r="12">
      <c r="B12" t="inlineStr">
        <is>
          <t>Coconut lime candle, amber jar</t>
        </is>
      </c>
      <c r="C12" t="inlineStr">
        <is>
          <t>JAR09-CLM</t>
        </is>
      </c>
      <c r="D12" t="inlineStr">
        <is>
          <t>9 oz</t>
        </is>
      </c>
      <c r="E12" t="n">
        <v>6</v>
      </c>
      <c r="F12" s="5" t="n">
        <v>13</v>
      </c>
      <c r="G12" s="5" t="n">
        <v>26</v>
      </c>
      <c r="H12" s="5">
        <f>IF(OR(E12="",F12=""),"",E12*F12)</f>
        <v>78</v>
      </c>
      <c r="I12" s="6">
        <f>IF(OR(F12="",N(G12)=0),"",(G12-F12)/G12)</f>
        <v>0.5</v>
      </c>
      <c r="J12" t="inlineStr"/>
    </row>
    <row r="13">
      <c r="B13" t="inlineStr">
        <is>
          <t>Plumeria travel tin</t>
        </is>
      </c>
      <c r="C13" t="inlineStr">
        <is>
          <t>TIN04-PLU</t>
        </is>
      </c>
      <c r="D13" t="inlineStr">
        <is>
          <t>4 oz</t>
        </is>
      </c>
      <c r="E13" t="n">
        <v>12</v>
      </c>
      <c r="F13" s="5" t="n">
        <v>7</v>
      </c>
      <c r="G13" s="5" t="n">
        <v>14</v>
      </c>
      <c r="H13" s="5">
        <f>IF(OR(E13="",F13=""),"",E13*F13)</f>
        <v>84</v>
      </c>
      <c r="I13" s="6">
        <f>IF(OR(F13="",N(G13)=0),"",(G13-F13)/G13)</f>
        <v>0.5</v>
      </c>
      <c r="J13" t="inlineStr">
        <is>
          <t>Counter display box of 12</t>
        </is>
      </c>
    </row>
    <row r="14">
      <c r="B14" t="inlineStr">
        <is>
          <t>Plumeria two-wick candle</t>
        </is>
      </c>
      <c r="C14" t="inlineStr">
        <is>
          <t>JAR16-PLU</t>
        </is>
      </c>
      <c r="D14" t="inlineStr">
        <is>
          <t>16 oz</t>
        </is>
      </c>
      <c r="E14" t="n">
        <v>4</v>
      </c>
      <c r="F14" s="5" t="n">
        <v>22</v>
      </c>
      <c r="G14" s="5" t="n">
        <v>44</v>
      </c>
      <c r="H14" s="5">
        <f>IF(OR(E14="",F14=""),"",E14*F14)</f>
        <v>88</v>
      </c>
      <c r="I14" s="6">
        <f>IF(OR(F14="",N(G14)=0),"",(G14-F14)/G14)</f>
        <v>0.5</v>
      </c>
      <c r="J14" t="inlineStr"/>
    </row>
    <row r="15">
      <c r="B15" t="inlineStr">
        <is>
          <t>Ginger lei reed diffuser</t>
        </is>
      </c>
      <c r="C15" t="inlineStr">
        <is>
          <t>DIF-GNG</t>
        </is>
      </c>
      <c r="D15" t="inlineStr">
        <is>
          <t>4 oz</t>
        </is>
      </c>
      <c r="E15" t="n">
        <v>6</v>
      </c>
      <c r="F15" s="5" t="n">
        <v>15</v>
      </c>
      <c r="G15" s="5" t="n">
        <v>30</v>
      </c>
      <c r="H15" s="5">
        <f>IF(OR(E15="",F15=""),"",E15*F15)</f>
        <v>90</v>
      </c>
      <c r="I15" s="6">
        <f>IF(OR(F15="",N(G15)=0),"",(G15-F15)/G15)</f>
        <v>0.5</v>
      </c>
      <c r="J15" t="inlineStr">
        <is>
          <t>Reeds included</t>
        </is>
      </c>
    </row>
    <row r="16">
      <c r="F16" s="5" t="n"/>
      <c r="G16" s="5" t="n"/>
      <c r="H16" s="5" t="str">
        <f>IF(OR(E16="",F16=""),"",E16*F16)</f>
        <v/>
      </c>
      <c r="I16" s="6" t="str">
        <f>IF(OR(F16="",N(G16)=0),"",(G16-F16)/G16)</f>
        <v/>
      </c>
    </row>
    <row r="17">
      <c r="F17" s="5" t="n"/>
      <c r="G17" s="5" t="n"/>
      <c r="H17" s="5" t="str">
        <f>IF(OR(E17="",F17=""),"",E17*F17)</f>
        <v/>
      </c>
      <c r="I17" s="6" t="str">
        <f>IF(OR(F17="",N(G17)=0),"",(G17-F17)/G17)</f>
        <v/>
      </c>
    </row>
    <row r="18">
      <c r="F18" s="5" t="n"/>
      <c r="G18" s="5" t="n"/>
      <c r="H18" s="5" t="str">
        <f>IF(OR(E18="",F18=""),"",E18*F18)</f>
        <v/>
      </c>
      <c r="I18" s="6" t="str">
        <f>IF(OR(F18="",N(G18)=0),"",(G18-F18)/G18)</f>
        <v/>
      </c>
    </row>
    <row r="19">
      <c r="F19" s="5" t="n"/>
      <c r="G19" s="5" t="n"/>
      <c r="H19" s="5" t="str">
        <f>IF(OR(E19="",F19=""),"",E19*F19)</f>
        <v/>
      </c>
      <c r="I19" s="6" t="str">
        <f>IF(OR(F19="",N(G19)=0),"",(G19-F19)/G19)</f>
        <v/>
      </c>
    </row>
    <row r="20">
      <c r="F20" s="5" t="n"/>
      <c r="G20" s="5" t="n"/>
      <c r="H20" s="5" t="str">
        <f>IF(OR(E20="",F20=""),"",E20*F20)</f>
        <v/>
      </c>
      <c r="I20" s="6" t="str">
        <f>IF(OR(F20="",N(G20)=0),"",(G20-F20)/G20)</f>
        <v/>
      </c>
    </row>
    <row r="21">
      <c r="F21" s="5" t="n"/>
      <c r="G21" s="5" t="n"/>
      <c r="H21" s="5" t="str">
        <f>IF(OR(E21="",F21=""),"",E21*F21)</f>
        <v/>
      </c>
      <c r="I21" s="6" t="str">
        <f>IF(OR(F21="",N(G21)=0),"",(G21-F21)/G21)</f>
        <v/>
      </c>
    </row>
    <row r="22">
      <c r="F22" s="5" t="n"/>
      <c r="G22" s="5" t="n"/>
      <c r="H22" s="5" t="str">
        <f>IF(OR(E22="",F22=""),"",E22*F22)</f>
        <v/>
      </c>
      <c r="I22" s="6" t="str">
        <f>IF(OR(F22="",N(G22)=0),"",(G22-F22)/G22)</f>
        <v/>
      </c>
    </row>
    <row r="23">
      <c r="F23" s="5" t="n"/>
      <c r="G23" s="5" t="n"/>
      <c r="H23" s="5" t="str">
        <f>IF(OR(E23="",F23=""),"",E23*F23)</f>
        <v/>
      </c>
      <c r="I23" s="6" t="str">
        <f>IF(OR(F23="",N(G23)=0),"",(G23-F23)/G23)</f>
        <v/>
      </c>
    </row>
    <row r="24">
      <c r="F24" s="5" t="n"/>
      <c r="G24" s="5" t="n"/>
      <c r="H24" s="5" t="str">
        <f>IF(OR(E24="",F24=""),"",E24*F24)</f>
        <v/>
      </c>
      <c r="I24" s="6" t="str">
        <f>IF(OR(F24="",N(G24)=0),"",(G24-F24)/G24)</f>
        <v/>
      </c>
    </row>
    <row r="25">
      <c r="F25" s="5" t="n"/>
      <c r="G25" s="5" t="n"/>
      <c r="H25" s="5" t="str">
        <f>IF(OR(E25="",F25=""),"",E25*F25)</f>
        <v/>
      </c>
      <c r="I25" s="6" t="str">
        <f>IF(OR(F25="",N(G25)=0),"",(G25-F25)/G25)</f>
        <v/>
      </c>
    </row>
    <row r="26">
      <c r="F26" s="5" t="n"/>
      <c r="G26" s="5" t="n"/>
      <c r="H26" s="5" t="str">
        <f>IF(OR(E26="",F26=""),"",E26*F26)</f>
        <v/>
      </c>
      <c r="I26" s="6" t="str">
        <f>IF(OR(F26="",N(G26)=0),"",(G26-F26)/G26)</f>
        <v/>
      </c>
    </row>
    <row r="27">
      <c r="F27" s="5" t="n"/>
      <c r="G27" s="5" t="n"/>
      <c r="H27" s="5" t="str">
        <f>IF(OR(E27="",F27=""),"",E27*F27)</f>
        <v/>
      </c>
      <c r="I27" s="6" t="str">
        <f>IF(OR(F27="",N(G27)=0),"",(G27-F27)/G27)</f>
        <v/>
      </c>
    </row>
    <row r="28">
      <c r="F28" s="5" t="n"/>
      <c r="G28" s="5" t="n"/>
      <c r="H28" s="5" t="str">
        <f>IF(OR(E28="",F28=""),"",E28*F28)</f>
        <v/>
      </c>
      <c r="I28" s="6" t="str">
        <f>IF(OR(F28="",N(G28)=0),"",(G28-F28)/G28)</f>
        <v/>
      </c>
    </row>
    <row r="29">
      <c r="F29" s="5" t="n"/>
      <c r="G29" s="5" t="n"/>
      <c r="H29" s="5" t="str">
        <f>IF(OR(E29="",F29=""),"",E29*F29)</f>
        <v/>
      </c>
      <c r="I29" s="6" t="str">
        <f>IF(OR(F29="",N(G29)=0),"",(G29-F29)/G29)</f>
        <v/>
      </c>
    </row>
    <row r="30">
      <c r="F30" s="5" t="n"/>
      <c r="G30" s="5" t="n"/>
      <c r="H30" s="5" t="str">
        <f>IF(OR(E30="",F30=""),"",E30*F30)</f>
        <v/>
      </c>
      <c r="I30" s="6" t="str">
        <f>IF(OR(F30="",N(G30)=0),"",(G30-F30)/G30)</f>
        <v/>
      </c>
    </row>
    <row r="31">
      <c r="F31" s="5" t="n"/>
      <c r="G31" s="5" t="n"/>
      <c r="H31" s="5" t="str">
        <f>IF(OR(E31="",F31=""),"",E31*F31)</f>
        <v/>
      </c>
      <c r="I31" s="6" t="str">
        <f>IF(OR(F31="",N(G31)=0),"",(G31-F31)/G31)</f>
        <v/>
      </c>
    </row>
    <row r="32">
      <c r="F32" s="5" t="n"/>
      <c r="G32" s="5" t="n"/>
      <c r="H32" s="5" t="str">
        <f>IF(OR(E32="",F32=""),"",E32*F32)</f>
        <v/>
      </c>
      <c r="I32" s="6" t="str">
        <f>IF(OR(F32="",N(G32)=0),"",(G32-F32)/G32)</f>
        <v/>
      </c>
    </row>
    <row r="33">
      <c r="F33" s="5" t="n"/>
      <c r="G33" s="5" t="n"/>
      <c r="H33" s="5" t="str">
        <f>IF(OR(E33="",F33=""),"",E33*F33)</f>
        <v/>
      </c>
      <c r="I33" s="6" t="str">
        <f>IF(OR(F33="",N(G33)=0),"",(G33-F33)/G33)</f>
        <v/>
      </c>
    </row>
    <row r="34">
      <c r="F34" s="5" t="n"/>
      <c r="G34" s="5" t="n"/>
      <c r="H34" s="5" t="str">
        <f>IF(OR(E34="",F34=""),"",E34*F34)</f>
        <v/>
      </c>
      <c r="I34" s="6" t="str">
        <f>IF(OR(F34="",N(G34)=0),"",(G34-F34)/G34)</f>
        <v/>
      </c>
    </row>
    <row r="35">
      <c r="F35" s="5" t="n"/>
      <c r="G35" s="5" t="n"/>
      <c r="H35" s="5" t="str">
        <f>IF(OR(E35="",F35=""),"",E35*F35)</f>
        <v/>
      </c>
      <c r="I35" s="6" t="str">
        <f>IF(OR(F35="",N(G35)=0),"",(G35-F35)/G35)</f>
        <v/>
      </c>
    </row>
    <row r="36">
      <c r="F36" s="5" t="n"/>
      <c r="G36" s="5" t="n"/>
      <c r="H36" s="5" t="str">
        <f>IF(OR(E36="",F36=""),"",E36*F36)</f>
        <v/>
      </c>
      <c r="I36" s="6" t="str">
        <f>IF(OR(F36="",N(G36)=0),"",(G36-F36)/G36)</f>
        <v/>
      </c>
    </row>
    <row r="37">
      <c r="F37" s="5" t="n"/>
      <c r="G37" s="5" t="n"/>
      <c r="H37" s="5" t="str">
        <f>IF(OR(E37="",F37=""),"",E37*F37)</f>
        <v/>
      </c>
      <c r="I37" s="6" t="str">
        <f>IF(OR(F37="",N(G37)=0),"",(G37-F37)/G37)</f>
        <v/>
      </c>
    </row>
    <row r="38">
      <c r="F38" s="5" t="n"/>
      <c r="G38" s="5" t="n"/>
      <c r="H38" s="5" t="str">
        <f>IF(OR(E38="",F38=""),"",E38*F38)</f>
        <v/>
      </c>
      <c r="I38" s="6" t="str">
        <f>IF(OR(F38="",N(G38)=0),"",(G38-F38)/G38)</f>
        <v/>
      </c>
    </row>
    <row r="39">
      <c r="F39" s="5" t="n"/>
      <c r="G39" s="5" t="n"/>
      <c r="H39" s="5" t="str">
        <f>IF(OR(E39="",F39=""),"",E39*F39)</f>
        <v/>
      </c>
      <c r="I39" s="6" t="str">
        <f>IF(OR(F39="",N(G39)=0),"",(G39-F39)/G39)</f>
        <v/>
      </c>
    </row>
    <row r="40">
      <c r="F40" s="5" t="n"/>
      <c r="G40" s="5" t="n"/>
      <c r="H40" s="5" t="str">
        <f>IF(OR(E40="",F40=""),"",E40*F40)</f>
        <v/>
      </c>
      <c r="I40" s="6" t="str">
        <f>IF(OR(F40="",N(G40)=0),"",(G40-F40)/G40)</f>
        <v/>
      </c>
    </row>
    <row r="41">
      <c r="F41" s="5" t="n"/>
      <c r="G41" s="5" t="n"/>
      <c r="H41" s="5" t="str">
        <f>IF(OR(E41="",F41=""),"",E41*F41)</f>
        <v/>
      </c>
      <c r="I41" s="6" t="str">
        <f>IF(OR(F41="",N(G41)=0),"",(G41-F41)/G41)</f>
        <v/>
      </c>
    </row>
    <row r="42">
      <c r="F42" s="5" t="n"/>
      <c r="G42" s="5" t="n"/>
      <c r="H42" s="5" t="str">
        <f>IF(OR(E42="",F42=""),"",E42*F42)</f>
        <v/>
      </c>
      <c r="I42" s="6" t="str">
        <f>IF(OR(F42="",N(G42)=0),"",(G42-F42)/G42)</f>
        <v/>
      </c>
    </row>
    <row r="43">
      <c r="F43" s="5" t="n"/>
      <c r="G43" s="5" t="n"/>
      <c r="H43" s="5" t="str">
        <f>IF(OR(E43="",F43=""),"",E43*F43)</f>
        <v/>
      </c>
      <c r="I43" s="6" t="str">
        <f>IF(OR(F43="",N(G43)=0),"",(G43-F43)/G43)</f>
        <v/>
      </c>
    </row>
    <row r="44">
      <c r="F44" s="5" t="n"/>
      <c r="G44" s="5" t="n"/>
      <c r="H44" s="5" t="str">
        <f>IF(OR(E44="",F44=""),"",E44*F44)</f>
        <v/>
      </c>
      <c r="I44" s="6" t="str">
        <f>IF(OR(F44="",N(G44)=0),"",(G44-F44)/G44)</f>
        <v/>
      </c>
    </row>
    <row r="45">
      <c r="F45" s="5" t="n"/>
      <c r="G45" s="5" t="n"/>
      <c r="H45" s="5" t="str">
        <f>IF(OR(E45="",F45=""),"",E45*F45)</f>
        <v/>
      </c>
      <c r="I45" s="6" t="str">
        <f>IF(OR(F45="",N(G45)=0),"",(G45-F45)/G45)</f>
        <v/>
      </c>
    </row>
    <row r="46">
      <c r="F46" s="5" t="n"/>
      <c r="G46" s="5" t="n"/>
      <c r="H46" s="5" t="str">
        <f>IF(OR(E46="",F46=""),"",E46*F46)</f>
        <v/>
      </c>
      <c r="I46" s="6" t="str">
        <f>IF(OR(F46="",N(G46)=0),"",(G46-F46)/G46)</f>
        <v/>
      </c>
    </row>
    <row r="47">
      <c r="F47" s="5" t="n"/>
      <c r="G47" s="5" t="n"/>
      <c r="H47" s="5" t="str">
        <f>IF(OR(E47="",F47=""),"",E47*F47)</f>
        <v/>
      </c>
      <c r="I47" s="6" t="str">
        <f>IF(OR(F47="",N(G47)=0),"",(G47-F47)/G47)</f>
        <v/>
      </c>
    </row>
    <row r="48">
      <c r="F48" s="5" t="n"/>
      <c r="G48" s="5" t="n"/>
      <c r="H48" s="5" t="str">
        <f>IF(OR(E48="",F48=""),"",E48*F48)</f>
        <v/>
      </c>
      <c r="I48" s="6" t="str">
        <f>IF(OR(F48="",N(G48)=0),"",(G48-F48)/G48)</f>
        <v/>
      </c>
    </row>
    <row r="49">
      <c r="F49" s="5" t="n"/>
      <c r="G49" s="5" t="n"/>
      <c r="H49" s="5" t="str">
        <f>IF(OR(E49="",F49=""),"",E49*F49)</f>
        <v/>
      </c>
      <c r="I49" s="6" t="str">
        <f>IF(OR(F49="",N(G49)=0),"",(G49-F49)/G49)</f>
        <v/>
      </c>
    </row>
    <row r="50">
      <c r="F50" s="5" t="n"/>
      <c r="G50" s="5" t="n"/>
      <c r="H50" s="5" t="str">
        <f>IF(OR(E50="",F50=""),"",E50*F50)</f>
        <v/>
      </c>
      <c r="I50" s="6" t="str">
        <f>IF(OR(F50="",N(G50)=0),"",(G50-F50)/G50)</f>
        <v/>
      </c>
    </row>
    <row r="51">
      <c r="F51" s="5" t="n"/>
      <c r="G51" s="5" t="n"/>
      <c r="H51" s="5" t="str">
        <f>IF(OR(E51="",F51=""),"",E51*F51)</f>
        <v/>
      </c>
      <c r="I51" s="6" t="str">
        <f>IF(OR(F51="",N(G51)=0),"",(G51-F51)/G51)</f>
        <v/>
      </c>
    </row>
    <row r="52">
      <c r="F52" s="5" t="n"/>
      <c r="G52" s="5" t="n"/>
      <c r="H52" s="5" t="str">
        <f>IF(OR(E52="",F52=""),"",E52*F52)</f>
        <v/>
      </c>
      <c r="I52" s="6" t="str">
        <f>IF(OR(F52="",N(G52)=0),"",(G52-F52)/G52)</f>
        <v/>
      </c>
    </row>
    <row r="53">
      <c r="F53" s="5" t="n"/>
      <c r="G53" s="5" t="n"/>
      <c r="H53" s="5" t="str">
        <f>IF(OR(E53="",F53=""),"",E53*F53)</f>
        <v/>
      </c>
      <c r="I53" s="6" t="str">
        <f>IF(OR(F53="",N(G53)=0),"",(G53-F53)/G53)</f>
        <v/>
      </c>
    </row>
    <row r="54">
      <c r="F54" s="5" t="n"/>
      <c r="G54" s="5" t="n"/>
      <c r="H54" s="5" t="str">
        <f>IF(OR(E54="",F54=""),"",E54*F54)</f>
        <v/>
      </c>
      <c r="I54" s="6" t="str">
        <f>IF(OR(F54="",N(G54)=0),"",(G54-F54)/G54)</f>
        <v/>
      </c>
    </row>
    <row r="55">
      <c r="F55" s="5" t="n"/>
      <c r="G55" s="5" t="n"/>
      <c r="H55" s="5" t="str">
        <f>IF(OR(E55="",F55=""),"",E55*F55)</f>
        <v/>
      </c>
      <c r="I55" s="6" t="str">
        <f>IF(OR(F55="",N(G55)=0),"",(G55-F55)/G55)</f>
        <v/>
      </c>
    </row>
    <row r="56">
      <c r="F56" s="5" t="n"/>
      <c r="G56" s="5" t="n"/>
      <c r="H56" s="5" t="str">
        <f>IF(OR(E56="",F56=""),"",E56*F56)</f>
        <v/>
      </c>
      <c r="I56" s="6" t="str">
        <f>IF(OR(F56="",N(G56)=0),"",(G56-F56)/G56)</f>
        <v/>
      </c>
    </row>
    <row r="57">
      <c r="F57" s="5" t="n"/>
      <c r="G57" s="5" t="n"/>
      <c r="H57" s="5" t="str">
        <f>IF(OR(E57="",F57=""),"",E57*F57)</f>
        <v/>
      </c>
      <c r="I57" s="6" t="str">
        <f>IF(OR(F57="",N(G57)=0),"",(G57-F57)/G57)</f>
        <v/>
      </c>
    </row>
    <row r="58">
      <c r="F58" s="5" t="n"/>
      <c r="G58" s="5" t="n"/>
      <c r="H58" s="5" t="str">
        <f>IF(OR(E58="",F58=""),"",E58*F58)</f>
        <v/>
      </c>
      <c r="I58" s="6" t="str">
        <f>IF(OR(F58="",N(G58)=0),"",(G58-F58)/G58)</f>
        <v/>
      </c>
    </row>
    <row r="59">
      <c r="F59" s="5" t="n"/>
      <c r="G59" s="5" t="n"/>
      <c r="H59" s="5" t="str">
        <f>IF(OR(E59="",F59=""),"",E59*F59)</f>
        <v/>
      </c>
      <c r="I59" s="6" t="str">
        <f>IF(OR(F59="",N(G59)=0),"",(G59-F59)/G59)</f>
        <v/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0" customWidth="1" min="3" max="3"/>
    <col width="12" customWidth="1" min="4" max="4"/>
    <col width="8" customWidth="1" min="5" max="5"/>
    <col width="8" customWidth="1" min="6" max="6"/>
    <col width="12" customWidth="1" min="7" max="7"/>
    <col width="16" customWidth="1" min="9" max="9"/>
    <col width="20" customWidth="1" min="10" max="10"/>
  </cols>
  <sheetData>
    <row r="1">
      <c r="A1" s="7" t="inlineStr">
        <is>
          <t>SKU</t>
        </is>
      </c>
      <c r="B1" s="7" t="inlineStr">
        <is>
          <t>Product</t>
        </is>
      </c>
      <c r="C1" s="7" t="inlineStr">
        <is>
          <t>Case pack</t>
        </is>
      </c>
      <c r="D1" s="7" t="inlineStr">
        <is>
          <t>Case price</t>
        </is>
      </c>
      <c r="E1" s="7" t="inlineStr">
        <is>
          <t>Cases</t>
        </is>
      </c>
      <c r="F1" s="7" t="inlineStr">
        <is>
          <t>Units</t>
        </is>
      </c>
      <c r="G1" s="7" t="inlineStr">
        <is>
          <t>Line total</t>
        </is>
      </c>
    </row>
    <row r="2">
      <c r="A2" t="inlineStr">
        <is>
          <t>JAR09-PLU</t>
        </is>
      </c>
      <c r="B2" t="str">
        <f>IF(A2="","",IFERROR(INDEX('Line sheet'!$B$10:$B$59,MATCH(A2,'Line sheet'!$C$10:$C$59,0)),"?"))</f>
        <v>Plumeria candle, amber jar</v>
      </c>
      <c r="C2">
        <f>IF(A2="","",IFERROR(INDEX('Line sheet'!$E$10:$E$59,MATCH(A2,'Line sheet'!$C$10:$C$59,0)),""))</f>
        <v>6</v>
      </c>
      <c r="D2" s="5">
        <f>IF(A2="","",IFERROR(INDEX('Line sheet'!$H$10:$H$59,MATCH(A2,'Line sheet'!$C$10:$C$59,0)),""))</f>
        <v>78</v>
      </c>
      <c r="E2" t="n">
        <v>2</v>
      </c>
      <c r="F2">
        <f>IF(OR(N(C2)=0,E2=""),"",C2*E2)</f>
        <v>12</v>
      </c>
      <c r="G2" s="5">
        <f>IF(OR(N(D2)=0,E2=""),"",D2*E2)</f>
        <v>156</v>
      </c>
      <c r="I2" s="2" t="inlineStr">
        <is>
          <t>Order total</t>
        </is>
      </c>
      <c r="J2" s="5">
        <f>SUM(G2:G40)</f>
        <v>408</v>
      </c>
    </row>
    <row r="3">
      <c r="A3" t="inlineStr">
        <is>
          <t>JAR09-PIK</t>
        </is>
      </c>
      <c r="B3" t="str">
        <f>IF(A3="","",IFERROR(INDEX('Line sheet'!$B$10:$B$59,MATCH(A3,'Line sheet'!$C$10:$C$59,0)),"?"))</f>
        <v>Pikake candle, amber jar</v>
      </c>
      <c r="C3">
        <f>IF(A3="","",IFERROR(INDEX('Line sheet'!$E$10:$E$59,MATCH(A3,'Line sheet'!$C$10:$C$59,0)),""))</f>
        <v>6</v>
      </c>
      <c r="D3" s="5">
        <f>IF(A3="","",IFERROR(INDEX('Line sheet'!$H$10:$H$59,MATCH(A3,'Line sheet'!$C$10:$C$59,0)),""))</f>
        <v>78</v>
      </c>
      <c r="E3" t="n">
        <v>1</v>
      </c>
      <c r="F3">
        <f>IF(OR(N(C3)=0,E3=""),"",C3*E3)</f>
        <v>6</v>
      </c>
      <c r="G3" s="5">
        <f>IF(OR(N(D3)=0,E3=""),"",D3*E3)</f>
        <v>78</v>
      </c>
      <c r="I3" s="2" t="inlineStr">
        <is>
          <t>Opening minimum</t>
        </is>
      </c>
      <c r="J3" s="3">
        <f>'Line sheet'!B2</f>
        <v>150</v>
      </c>
    </row>
    <row r="4">
      <c r="A4" t="inlineStr">
        <is>
          <t>TIN04-PLU</t>
        </is>
      </c>
      <c r="B4" t="str">
        <f>IF(A4="","",IFERROR(INDEX('Line sheet'!$B$10:$B$59,MATCH(A4,'Line sheet'!$C$10:$C$59,0)),"?"))</f>
        <v>Plumeria travel tin</v>
      </c>
      <c r="C4">
        <f>IF(A4="","",IFERROR(INDEX('Line sheet'!$E$10:$E$59,MATCH(A4,'Line sheet'!$C$10:$C$59,0)),""))</f>
        <v>12</v>
      </c>
      <c r="D4" s="5">
        <f>IF(A4="","",IFERROR(INDEX('Line sheet'!$H$10:$H$59,MATCH(A4,'Line sheet'!$C$10:$C$59,0)),""))</f>
        <v>84</v>
      </c>
      <c r="E4" t="n">
        <v>1</v>
      </c>
      <c r="F4">
        <f>IF(OR(N(C4)=0,E4=""),"",C4*E4)</f>
        <v>12</v>
      </c>
      <c r="G4" s="5">
        <f>IF(OR(N(D4)=0,E4=""),"",D4*E4)</f>
        <v>84</v>
      </c>
      <c r="I4" s="2" t="inlineStr">
        <is>
          <t>Check</t>
        </is>
      </c>
      <c r="J4" t="str">
        <f>IF(J2=0,"",IF(J2&gt;=J3,"Meets the minimum","Short by $"&amp;TEXT(J3-J2,"0.00")))</f>
        <v>Meets the minimum</v>
      </c>
    </row>
    <row r="5">
      <c r="A5" t="inlineStr">
        <is>
          <t>DIF-GNG</t>
        </is>
      </c>
      <c r="B5" t="str">
        <f>IF(A5="","",IFERROR(INDEX('Line sheet'!$B$10:$B$59,MATCH(A5,'Line sheet'!$C$10:$C$59,0)),"?"))</f>
        <v>Ginger lei reed diffuser</v>
      </c>
      <c r="C5">
        <f>IF(A5="","",IFERROR(INDEX('Line sheet'!$E$10:$E$59,MATCH(A5,'Line sheet'!$C$10:$C$59,0)),""))</f>
        <v>6</v>
      </c>
      <c r="D5" s="5">
        <f>IF(A5="","",IFERROR(INDEX('Line sheet'!$H$10:$H$59,MATCH(A5,'Line sheet'!$C$10:$C$59,0)),""))</f>
        <v>90</v>
      </c>
      <c r="E5" t="n">
        <v>1</v>
      </c>
      <c r="F5">
        <f>IF(OR(N(C5)=0,E5=""),"",C5*E5)</f>
        <v>6</v>
      </c>
      <c r="G5" s="5">
        <f>IF(OR(N(D5)=0,E5=""),"",D5*E5)</f>
        <v>90</v>
      </c>
    </row>
    <row r="6">
      <c r="B6" t="str">
        <f>IF(A6="","",IFERROR(INDEX('Line sheet'!$B$10:$B$59,MATCH(A6,'Line sheet'!$C$10:$C$59,0)),"?"))</f>
        <v/>
      </c>
      <c r="C6" t="str">
        <f>IF(A6="","",IFERROR(INDEX('Line sheet'!$E$10:$E$59,MATCH(A6,'Line sheet'!$C$10:$C$59,0)),""))</f>
        <v/>
      </c>
      <c r="D6" s="5" t="str">
        <f>IF(A6="","",IFERROR(INDEX('Line sheet'!$H$10:$H$59,MATCH(A6,'Line sheet'!$C$10:$C$59,0)),""))</f>
        <v/>
      </c>
      <c r="F6" t="str">
        <f>IF(OR(N(C6)=0,E6=""),"",C6*E6)</f>
        <v/>
      </c>
      <c r="G6" s="5" t="str">
        <f>IF(OR(N(D6)=0,E6=""),"",D6*E6)</f>
        <v/>
      </c>
    </row>
    <row r="7">
      <c r="B7" t="str">
        <f>IF(A7="","",IFERROR(INDEX('Line sheet'!$B$10:$B$59,MATCH(A7,'Line sheet'!$C$10:$C$59,0)),"?"))</f>
        <v/>
      </c>
      <c r="C7" t="str">
        <f>IF(A7="","",IFERROR(INDEX('Line sheet'!$E$10:$E$59,MATCH(A7,'Line sheet'!$C$10:$C$59,0)),""))</f>
        <v/>
      </c>
      <c r="D7" s="5" t="str">
        <f>IF(A7="","",IFERROR(INDEX('Line sheet'!$H$10:$H$59,MATCH(A7,'Line sheet'!$C$10:$C$59,0)),""))</f>
        <v/>
      </c>
      <c r="F7" t="str">
        <f>IF(OR(N(C7)=0,E7=""),"",C7*E7)</f>
        <v/>
      </c>
      <c r="G7" s="5" t="str">
        <f>IF(OR(N(D7)=0,E7=""),"",D7*E7)</f>
        <v/>
      </c>
    </row>
    <row r="8">
      <c r="B8" t="str">
        <f>IF(A8="","",IFERROR(INDEX('Line sheet'!$B$10:$B$59,MATCH(A8,'Line sheet'!$C$10:$C$59,0)),"?"))</f>
        <v/>
      </c>
      <c r="C8" t="str">
        <f>IF(A8="","",IFERROR(INDEX('Line sheet'!$E$10:$E$59,MATCH(A8,'Line sheet'!$C$10:$C$59,0)),""))</f>
        <v/>
      </c>
      <c r="D8" s="5" t="str">
        <f>IF(A8="","",IFERROR(INDEX('Line sheet'!$H$10:$H$59,MATCH(A8,'Line sheet'!$C$10:$C$59,0)),""))</f>
        <v/>
      </c>
      <c r="F8" t="str">
        <f>IF(OR(N(C8)=0,E8=""),"",C8*E8)</f>
        <v/>
      </c>
      <c r="G8" s="5" t="str">
        <f>IF(OR(N(D8)=0,E8=""),"",D8*E8)</f>
        <v/>
      </c>
    </row>
    <row r="9">
      <c r="B9" t="str">
        <f>IF(A9="","",IFERROR(INDEX('Line sheet'!$B$10:$B$59,MATCH(A9,'Line sheet'!$C$10:$C$59,0)),"?"))</f>
        <v/>
      </c>
      <c r="C9" t="str">
        <f>IF(A9="","",IFERROR(INDEX('Line sheet'!$E$10:$E$59,MATCH(A9,'Line sheet'!$C$10:$C$59,0)),""))</f>
        <v/>
      </c>
      <c r="D9" s="5" t="str">
        <f>IF(A9="","",IFERROR(INDEX('Line sheet'!$H$10:$H$59,MATCH(A9,'Line sheet'!$C$10:$C$59,0)),""))</f>
        <v/>
      </c>
      <c r="F9" t="str">
        <f>IF(OR(N(C9)=0,E9=""),"",C9*E9)</f>
        <v/>
      </c>
      <c r="G9" s="5" t="str">
        <f>IF(OR(N(D9)=0,E9=""),"",D9*E9)</f>
        <v/>
      </c>
    </row>
    <row r="10">
      <c r="B10" t="str">
        <f>IF(A10="","",IFERROR(INDEX('Line sheet'!$B$10:$B$59,MATCH(A10,'Line sheet'!$C$10:$C$59,0)),"?"))</f>
        <v/>
      </c>
      <c r="C10" t="str">
        <f>IF(A10="","",IFERROR(INDEX('Line sheet'!$E$10:$E$59,MATCH(A10,'Line sheet'!$C$10:$C$59,0)),""))</f>
        <v/>
      </c>
      <c r="D10" s="5" t="str">
        <f>IF(A10="","",IFERROR(INDEX('Line sheet'!$H$10:$H$59,MATCH(A10,'Line sheet'!$C$10:$C$59,0)),""))</f>
        <v/>
      </c>
      <c r="F10" t="str">
        <f>IF(OR(N(C10)=0,E10=""),"",C10*E10)</f>
        <v/>
      </c>
      <c r="G10" s="5" t="str">
        <f>IF(OR(N(D10)=0,E10=""),"",D10*E10)</f>
        <v/>
      </c>
    </row>
    <row r="11">
      <c r="B11" t="str">
        <f>IF(A11="","",IFERROR(INDEX('Line sheet'!$B$10:$B$59,MATCH(A11,'Line sheet'!$C$10:$C$59,0)),"?"))</f>
        <v/>
      </c>
      <c r="C11" t="str">
        <f>IF(A11="","",IFERROR(INDEX('Line sheet'!$E$10:$E$59,MATCH(A11,'Line sheet'!$C$10:$C$59,0)),""))</f>
        <v/>
      </c>
      <c r="D11" s="5" t="str">
        <f>IF(A11="","",IFERROR(INDEX('Line sheet'!$H$10:$H$59,MATCH(A11,'Line sheet'!$C$10:$C$59,0)),""))</f>
        <v/>
      </c>
      <c r="F11" t="str">
        <f>IF(OR(N(C11)=0,E11=""),"",C11*E11)</f>
        <v/>
      </c>
      <c r="G11" s="5" t="str">
        <f>IF(OR(N(D11)=0,E11=""),"",D11*E11)</f>
        <v/>
      </c>
    </row>
    <row r="12">
      <c r="B12" t="str">
        <f>IF(A12="","",IFERROR(INDEX('Line sheet'!$B$10:$B$59,MATCH(A12,'Line sheet'!$C$10:$C$59,0)),"?"))</f>
        <v/>
      </c>
      <c r="C12" t="str">
        <f>IF(A12="","",IFERROR(INDEX('Line sheet'!$E$10:$E$59,MATCH(A12,'Line sheet'!$C$10:$C$59,0)),""))</f>
        <v/>
      </c>
      <c r="D12" s="5" t="str">
        <f>IF(A12="","",IFERROR(INDEX('Line sheet'!$H$10:$H$59,MATCH(A12,'Line sheet'!$C$10:$C$59,0)),""))</f>
        <v/>
      </c>
      <c r="F12" t="str">
        <f>IF(OR(N(C12)=0,E12=""),"",C12*E12)</f>
        <v/>
      </c>
      <c r="G12" s="5" t="str">
        <f>IF(OR(N(D12)=0,E12=""),"",D12*E12)</f>
        <v/>
      </c>
    </row>
    <row r="13">
      <c r="B13" t="str">
        <f>IF(A13="","",IFERROR(INDEX('Line sheet'!$B$10:$B$59,MATCH(A13,'Line sheet'!$C$10:$C$59,0)),"?"))</f>
        <v/>
      </c>
      <c r="C13" t="str">
        <f>IF(A13="","",IFERROR(INDEX('Line sheet'!$E$10:$E$59,MATCH(A13,'Line sheet'!$C$10:$C$59,0)),""))</f>
        <v/>
      </c>
      <c r="D13" s="5" t="str">
        <f>IF(A13="","",IFERROR(INDEX('Line sheet'!$H$10:$H$59,MATCH(A13,'Line sheet'!$C$10:$C$59,0)),""))</f>
        <v/>
      </c>
      <c r="F13" t="str">
        <f>IF(OR(N(C13)=0,E13=""),"",C13*E13)</f>
        <v/>
      </c>
      <c r="G13" s="5" t="str">
        <f>IF(OR(N(D13)=0,E13=""),"",D13*E13)</f>
        <v/>
      </c>
    </row>
    <row r="14">
      <c r="B14" t="str">
        <f>IF(A14="","",IFERROR(INDEX('Line sheet'!$B$10:$B$59,MATCH(A14,'Line sheet'!$C$10:$C$59,0)),"?"))</f>
        <v/>
      </c>
      <c r="C14" t="str">
        <f>IF(A14="","",IFERROR(INDEX('Line sheet'!$E$10:$E$59,MATCH(A14,'Line sheet'!$C$10:$C$59,0)),""))</f>
        <v/>
      </c>
      <c r="D14" s="5" t="str">
        <f>IF(A14="","",IFERROR(INDEX('Line sheet'!$H$10:$H$59,MATCH(A14,'Line sheet'!$C$10:$C$59,0)),""))</f>
        <v/>
      </c>
      <c r="F14" t="str">
        <f>IF(OR(N(C14)=0,E14=""),"",C14*E14)</f>
        <v/>
      </c>
      <c r="G14" s="5" t="str">
        <f>IF(OR(N(D14)=0,E14=""),"",D14*E14)</f>
        <v/>
      </c>
    </row>
    <row r="15">
      <c r="B15" t="str">
        <f>IF(A15="","",IFERROR(INDEX('Line sheet'!$B$10:$B$59,MATCH(A15,'Line sheet'!$C$10:$C$59,0)),"?"))</f>
        <v/>
      </c>
      <c r="C15" t="str">
        <f>IF(A15="","",IFERROR(INDEX('Line sheet'!$E$10:$E$59,MATCH(A15,'Line sheet'!$C$10:$C$59,0)),""))</f>
        <v/>
      </c>
      <c r="D15" s="5" t="str">
        <f>IF(A15="","",IFERROR(INDEX('Line sheet'!$H$10:$H$59,MATCH(A15,'Line sheet'!$C$10:$C$59,0)),""))</f>
        <v/>
      </c>
      <c r="F15" t="str">
        <f>IF(OR(N(C15)=0,E15=""),"",C15*E15)</f>
        <v/>
      </c>
      <c r="G15" s="5" t="str">
        <f>IF(OR(N(D15)=0,E15=""),"",D15*E15)</f>
        <v/>
      </c>
    </row>
    <row r="16">
      <c r="B16" t="str">
        <f>IF(A16="","",IFERROR(INDEX('Line sheet'!$B$10:$B$59,MATCH(A16,'Line sheet'!$C$10:$C$59,0)),"?"))</f>
        <v/>
      </c>
      <c r="C16" t="str">
        <f>IF(A16="","",IFERROR(INDEX('Line sheet'!$E$10:$E$59,MATCH(A16,'Line sheet'!$C$10:$C$59,0)),""))</f>
        <v/>
      </c>
      <c r="D16" s="5" t="str">
        <f>IF(A16="","",IFERROR(INDEX('Line sheet'!$H$10:$H$59,MATCH(A16,'Line sheet'!$C$10:$C$59,0)),""))</f>
        <v/>
      </c>
      <c r="F16" t="str">
        <f>IF(OR(N(C16)=0,E16=""),"",C16*E16)</f>
        <v/>
      </c>
      <c r="G16" s="5" t="str">
        <f>IF(OR(N(D16)=0,E16=""),"",D16*E16)</f>
        <v/>
      </c>
    </row>
    <row r="17">
      <c r="B17" t="str">
        <f>IF(A17="","",IFERROR(INDEX('Line sheet'!$B$10:$B$59,MATCH(A17,'Line sheet'!$C$10:$C$59,0)),"?"))</f>
        <v/>
      </c>
      <c r="C17" t="str">
        <f>IF(A17="","",IFERROR(INDEX('Line sheet'!$E$10:$E$59,MATCH(A17,'Line sheet'!$C$10:$C$59,0)),""))</f>
        <v/>
      </c>
      <c r="D17" s="5" t="str">
        <f>IF(A17="","",IFERROR(INDEX('Line sheet'!$H$10:$H$59,MATCH(A17,'Line sheet'!$C$10:$C$59,0)),""))</f>
        <v/>
      </c>
      <c r="F17" t="str">
        <f>IF(OR(N(C17)=0,E17=""),"",C17*E17)</f>
        <v/>
      </c>
      <c r="G17" s="5" t="str">
        <f>IF(OR(N(D17)=0,E17=""),"",D17*E17)</f>
        <v/>
      </c>
    </row>
    <row r="18">
      <c r="B18" t="str">
        <f>IF(A18="","",IFERROR(INDEX('Line sheet'!$B$10:$B$59,MATCH(A18,'Line sheet'!$C$10:$C$59,0)),"?"))</f>
        <v/>
      </c>
      <c r="C18" t="str">
        <f>IF(A18="","",IFERROR(INDEX('Line sheet'!$E$10:$E$59,MATCH(A18,'Line sheet'!$C$10:$C$59,0)),""))</f>
        <v/>
      </c>
      <c r="D18" s="5" t="str">
        <f>IF(A18="","",IFERROR(INDEX('Line sheet'!$H$10:$H$59,MATCH(A18,'Line sheet'!$C$10:$C$59,0)),""))</f>
        <v/>
      </c>
      <c r="F18" t="str">
        <f>IF(OR(N(C18)=0,E18=""),"",C18*E18)</f>
        <v/>
      </c>
      <c r="G18" s="5" t="str">
        <f>IF(OR(N(D18)=0,E18=""),"",D18*E18)</f>
        <v/>
      </c>
    </row>
    <row r="19">
      <c r="B19" t="str">
        <f>IF(A19="","",IFERROR(INDEX('Line sheet'!$B$10:$B$59,MATCH(A19,'Line sheet'!$C$10:$C$59,0)),"?"))</f>
        <v/>
      </c>
      <c r="C19" t="str">
        <f>IF(A19="","",IFERROR(INDEX('Line sheet'!$E$10:$E$59,MATCH(A19,'Line sheet'!$C$10:$C$59,0)),""))</f>
        <v/>
      </c>
      <c r="D19" s="5" t="str">
        <f>IF(A19="","",IFERROR(INDEX('Line sheet'!$H$10:$H$59,MATCH(A19,'Line sheet'!$C$10:$C$59,0)),""))</f>
        <v/>
      </c>
      <c r="F19" t="str">
        <f>IF(OR(N(C19)=0,E19=""),"",C19*E19)</f>
        <v/>
      </c>
      <c r="G19" s="5" t="str">
        <f>IF(OR(N(D19)=0,E19=""),"",D19*E19)</f>
        <v/>
      </c>
    </row>
    <row r="20">
      <c r="B20" t="str">
        <f>IF(A20="","",IFERROR(INDEX('Line sheet'!$B$10:$B$59,MATCH(A20,'Line sheet'!$C$10:$C$59,0)),"?"))</f>
        <v/>
      </c>
      <c r="C20" t="str">
        <f>IF(A20="","",IFERROR(INDEX('Line sheet'!$E$10:$E$59,MATCH(A20,'Line sheet'!$C$10:$C$59,0)),""))</f>
        <v/>
      </c>
      <c r="D20" s="5" t="str">
        <f>IF(A20="","",IFERROR(INDEX('Line sheet'!$H$10:$H$59,MATCH(A20,'Line sheet'!$C$10:$C$59,0)),""))</f>
        <v/>
      </c>
      <c r="F20" t="str">
        <f>IF(OR(N(C20)=0,E20=""),"",C20*E20)</f>
        <v/>
      </c>
      <c r="G20" s="5" t="str">
        <f>IF(OR(N(D20)=0,E20=""),"",D20*E20)</f>
        <v/>
      </c>
    </row>
    <row r="21">
      <c r="B21" t="str">
        <f>IF(A21="","",IFERROR(INDEX('Line sheet'!$B$10:$B$59,MATCH(A21,'Line sheet'!$C$10:$C$59,0)),"?"))</f>
        <v/>
      </c>
      <c r="C21" t="str">
        <f>IF(A21="","",IFERROR(INDEX('Line sheet'!$E$10:$E$59,MATCH(A21,'Line sheet'!$C$10:$C$59,0)),""))</f>
        <v/>
      </c>
      <c r="D21" s="5" t="str">
        <f>IF(A21="","",IFERROR(INDEX('Line sheet'!$H$10:$H$59,MATCH(A21,'Line sheet'!$C$10:$C$59,0)),""))</f>
        <v/>
      </c>
      <c r="F21" t="str">
        <f>IF(OR(N(C21)=0,E21=""),"",C21*E21)</f>
        <v/>
      </c>
      <c r="G21" s="5" t="str">
        <f>IF(OR(N(D21)=0,E21=""),"",D21*E21)</f>
        <v/>
      </c>
    </row>
    <row r="22">
      <c r="B22" t="str">
        <f>IF(A22="","",IFERROR(INDEX('Line sheet'!$B$10:$B$59,MATCH(A22,'Line sheet'!$C$10:$C$59,0)),"?"))</f>
        <v/>
      </c>
      <c r="C22" t="str">
        <f>IF(A22="","",IFERROR(INDEX('Line sheet'!$E$10:$E$59,MATCH(A22,'Line sheet'!$C$10:$C$59,0)),""))</f>
        <v/>
      </c>
      <c r="D22" s="5" t="str">
        <f>IF(A22="","",IFERROR(INDEX('Line sheet'!$H$10:$H$59,MATCH(A22,'Line sheet'!$C$10:$C$59,0)),""))</f>
        <v/>
      </c>
      <c r="F22" t="str">
        <f>IF(OR(N(C22)=0,E22=""),"",C22*E22)</f>
        <v/>
      </c>
      <c r="G22" s="5" t="str">
        <f>IF(OR(N(D22)=0,E22=""),"",D22*E22)</f>
        <v/>
      </c>
    </row>
    <row r="23">
      <c r="B23" t="str">
        <f>IF(A23="","",IFERROR(INDEX('Line sheet'!$B$10:$B$59,MATCH(A23,'Line sheet'!$C$10:$C$59,0)),"?"))</f>
        <v/>
      </c>
      <c r="C23" t="str">
        <f>IF(A23="","",IFERROR(INDEX('Line sheet'!$E$10:$E$59,MATCH(A23,'Line sheet'!$C$10:$C$59,0)),""))</f>
        <v/>
      </c>
      <c r="D23" s="5" t="str">
        <f>IF(A23="","",IFERROR(INDEX('Line sheet'!$H$10:$H$59,MATCH(A23,'Line sheet'!$C$10:$C$59,0)),""))</f>
        <v/>
      </c>
      <c r="F23" t="str">
        <f>IF(OR(N(C23)=0,E23=""),"",C23*E23)</f>
        <v/>
      </c>
      <c r="G23" s="5" t="str">
        <f>IF(OR(N(D23)=0,E23=""),"",D23*E23)</f>
        <v/>
      </c>
    </row>
    <row r="24">
      <c r="B24" t="str">
        <f>IF(A24="","",IFERROR(INDEX('Line sheet'!$B$10:$B$59,MATCH(A24,'Line sheet'!$C$10:$C$59,0)),"?"))</f>
        <v/>
      </c>
      <c r="C24" t="str">
        <f>IF(A24="","",IFERROR(INDEX('Line sheet'!$E$10:$E$59,MATCH(A24,'Line sheet'!$C$10:$C$59,0)),""))</f>
        <v/>
      </c>
      <c r="D24" s="5" t="str">
        <f>IF(A24="","",IFERROR(INDEX('Line sheet'!$H$10:$H$59,MATCH(A24,'Line sheet'!$C$10:$C$59,0)),""))</f>
        <v/>
      </c>
      <c r="F24" t="str">
        <f>IF(OR(N(C24)=0,E24=""),"",C24*E24)</f>
        <v/>
      </c>
      <c r="G24" s="5" t="str">
        <f>IF(OR(N(D24)=0,E24=""),"",D24*E24)</f>
        <v/>
      </c>
    </row>
    <row r="25">
      <c r="B25" t="str">
        <f>IF(A25="","",IFERROR(INDEX('Line sheet'!$B$10:$B$59,MATCH(A25,'Line sheet'!$C$10:$C$59,0)),"?"))</f>
        <v/>
      </c>
      <c r="C25" t="str">
        <f>IF(A25="","",IFERROR(INDEX('Line sheet'!$E$10:$E$59,MATCH(A25,'Line sheet'!$C$10:$C$59,0)),""))</f>
        <v/>
      </c>
      <c r="D25" s="5" t="str">
        <f>IF(A25="","",IFERROR(INDEX('Line sheet'!$H$10:$H$59,MATCH(A25,'Line sheet'!$C$10:$C$59,0)),""))</f>
        <v/>
      </c>
      <c r="F25" t="str">
        <f>IF(OR(N(C25)=0,E25=""),"",C25*E25)</f>
        <v/>
      </c>
      <c r="G25" s="5" t="str">
        <f>IF(OR(N(D25)=0,E25=""),"",D25*E25)</f>
        <v/>
      </c>
    </row>
    <row r="26">
      <c r="B26" t="str">
        <f>IF(A26="","",IFERROR(INDEX('Line sheet'!$B$10:$B$59,MATCH(A26,'Line sheet'!$C$10:$C$59,0)),"?"))</f>
        <v/>
      </c>
      <c r="C26" t="str">
        <f>IF(A26="","",IFERROR(INDEX('Line sheet'!$E$10:$E$59,MATCH(A26,'Line sheet'!$C$10:$C$59,0)),""))</f>
        <v/>
      </c>
      <c r="D26" s="5" t="str">
        <f>IF(A26="","",IFERROR(INDEX('Line sheet'!$H$10:$H$59,MATCH(A26,'Line sheet'!$C$10:$C$59,0)),""))</f>
        <v/>
      </c>
      <c r="F26" t="str">
        <f>IF(OR(N(C26)=0,E26=""),"",C26*E26)</f>
        <v/>
      </c>
      <c r="G26" s="5" t="str">
        <f>IF(OR(N(D26)=0,E26=""),"",D26*E26)</f>
        <v/>
      </c>
    </row>
    <row r="27">
      <c r="B27" t="str">
        <f>IF(A27="","",IFERROR(INDEX('Line sheet'!$B$10:$B$59,MATCH(A27,'Line sheet'!$C$10:$C$59,0)),"?"))</f>
        <v/>
      </c>
      <c r="C27" t="str">
        <f>IF(A27="","",IFERROR(INDEX('Line sheet'!$E$10:$E$59,MATCH(A27,'Line sheet'!$C$10:$C$59,0)),""))</f>
        <v/>
      </c>
      <c r="D27" s="5" t="str">
        <f>IF(A27="","",IFERROR(INDEX('Line sheet'!$H$10:$H$59,MATCH(A27,'Line sheet'!$C$10:$C$59,0)),""))</f>
        <v/>
      </c>
      <c r="F27" t="str">
        <f>IF(OR(N(C27)=0,E27=""),"",C27*E27)</f>
        <v/>
      </c>
      <c r="G27" s="5" t="str">
        <f>IF(OR(N(D27)=0,E27=""),"",D27*E27)</f>
        <v/>
      </c>
    </row>
    <row r="28">
      <c r="B28" t="str">
        <f>IF(A28="","",IFERROR(INDEX('Line sheet'!$B$10:$B$59,MATCH(A28,'Line sheet'!$C$10:$C$59,0)),"?"))</f>
        <v/>
      </c>
      <c r="C28" t="str">
        <f>IF(A28="","",IFERROR(INDEX('Line sheet'!$E$10:$E$59,MATCH(A28,'Line sheet'!$C$10:$C$59,0)),""))</f>
        <v/>
      </c>
      <c r="D28" s="5" t="str">
        <f>IF(A28="","",IFERROR(INDEX('Line sheet'!$H$10:$H$59,MATCH(A28,'Line sheet'!$C$10:$C$59,0)),""))</f>
        <v/>
      </c>
      <c r="F28" t="str">
        <f>IF(OR(N(C28)=0,E28=""),"",C28*E28)</f>
        <v/>
      </c>
      <c r="G28" s="5" t="str">
        <f>IF(OR(N(D28)=0,E28=""),"",D28*E28)</f>
        <v/>
      </c>
    </row>
    <row r="29">
      <c r="B29" t="str">
        <f>IF(A29="","",IFERROR(INDEX('Line sheet'!$B$10:$B$59,MATCH(A29,'Line sheet'!$C$10:$C$59,0)),"?"))</f>
        <v/>
      </c>
      <c r="C29" t="str">
        <f>IF(A29="","",IFERROR(INDEX('Line sheet'!$E$10:$E$59,MATCH(A29,'Line sheet'!$C$10:$C$59,0)),""))</f>
        <v/>
      </c>
      <c r="D29" s="5" t="str">
        <f>IF(A29="","",IFERROR(INDEX('Line sheet'!$H$10:$H$59,MATCH(A29,'Line sheet'!$C$10:$C$59,0)),""))</f>
        <v/>
      </c>
      <c r="F29" t="str">
        <f>IF(OR(N(C29)=0,E29=""),"",C29*E29)</f>
        <v/>
      </c>
      <c r="G29" s="5" t="str">
        <f>IF(OR(N(D29)=0,E29=""),"",D29*E29)</f>
        <v/>
      </c>
    </row>
    <row r="30">
      <c r="B30" t="str">
        <f>IF(A30="","",IFERROR(INDEX('Line sheet'!$B$10:$B$59,MATCH(A30,'Line sheet'!$C$10:$C$59,0)),"?"))</f>
        <v/>
      </c>
      <c r="C30" t="str">
        <f>IF(A30="","",IFERROR(INDEX('Line sheet'!$E$10:$E$59,MATCH(A30,'Line sheet'!$C$10:$C$59,0)),""))</f>
        <v/>
      </c>
      <c r="D30" s="5" t="str">
        <f>IF(A30="","",IFERROR(INDEX('Line sheet'!$H$10:$H$59,MATCH(A30,'Line sheet'!$C$10:$C$59,0)),""))</f>
        <v/>
      </c>
      <c r="F30" t="str">
        <f>IF(OR(N(C30)=0,E30=""),"",C30*E30)</f>
        <v/>
      </c>
      <c r="G30" s="5" t="str">
        <f>IF(OR(N(D30)=0,E30=""),"",D30*E30)</f>
        <v/>
      </c>
    </row>
    <row r="31">
      <c r="B31" t="str">
        <f>IF(A31="","",IFERROR(INDEX('Line sheet'!$B$10:$B$59,MATCH(A31,'Line sheet'!$C$10:$C$59,0)),"?"))</f>
        <v/>
      </c>
      <c r="C31" t="str">
        <f>IF(A31="","",IFERROR(INDEX('Line sheet'!$E$10:$E$59,MATCH(A31,'Line sheet'!$C$10:$C$59,0)),""))</f>
        <v/>
      </c>
      <c r="D31" s="5" t="str">
        <f>IF(A31="","",IFERROR(INDEX('Line sheet'!$H$10:$H$59,MATCH(A31,'Line sheet'!$C$10:$C$59,0)),""))</f>
        <v/>
      </c>
      <c r="F31" t="str">
        <f>IF(OR(N(C31)=0,E31=""),"",C31*E31)</f>
        <v/>
      </c>
      <c r="G31" s="5" t="str">
        <f>IF(OR(N(D31)=0,E31=""),"",D31*E31)</f>
        <v/>
      </c>
    </row>
    <row r="32">
      <c r="B32" t="str">
        <f>IF(A32="","",IFERROR(INDEX('Line sheet'!$B$10:$B$59,MATCH(A32,'Line sheet'!$C$10:$C$59,0)),"?"))</f>
        <v/>
      </c>
      <c r="C32" t="str">
        <f>IF(A32="","",IFERROR(INDEX('Line sheet'!$E$10:$E$59,MATCH(A32,'Line sheet'!$C$10:$C$59,0)),""))</f>
        <v/>
      </c>
      <c r="D32" s="5" t="str">
        <f>IF(A32="","",IFERROR(INDEX('Line sheet'!$H$10:$H$59,MATCH(A32,'Line sheet'!$C$10:$C$59,0)),""))</f>
        <v/>
      </c>
      <c r="F32" t="str">
        <f>IF(OR(N(C32)=0,E32=""),"",C32*E32)</f>
        <v/>
      </c>
      <c r="G32" s="5" t="str">
        <f>IF(OR(N(D32)=0,E32=""),"",D32*E32)</f>
        <v/>
      </c>
    </row>
    <row r="33">
      <c r="B33" t="str">
        <f>IF(A33="","",IFERROR(INDEX('Line sheet'!$B$10:$B$59,MATCH(A33,'Line sheet'!$C$10:$C$59,0)),"?"))</f>
        <v/>
      </c>
      <c r="C33" t="str">
        <f>IF(A33="","",IFERROR(INDEX('Line sheet'!$E$10:$E$59,MATCH(A33,'Line sheet'!$C$10:$C$59,0)),""))</f>
        <v/>
      </c>
      <c r="D33" s="5" t="str">
        <f>IF(A33="","",IFERROR(INDEX('Line sheet'!$H$10:$H$59,MATCH(A33,'Line sheet'!$C$10:$C$59,0)),""))</f>
        <v/>
      </c>
      <c r="F33" t="str">
        <f>IF(OR(N(C33)=0,E33=""),"",C33*E33)</f>
        <v/>
      </c>
      <c r="G33" s="5" t="str">
        <f>IF(OR(N(D33)=0,E33=""),"",D33*E33)</f>
        <v/>
      </c>
    </row>
    <row r="34">
      <c r="B34" t="str">
        <f>IF(A34="","",IFERROR(INDEX('Line sheet'!$B$10:$B$59,MATCH(A34,'Line sheet'!$C$10:$C$59,0)),"?"))</f>
        <v/>
      </c>
      <c r="C34" t="str">
        <f>IF(A34="","",IFERROR(INDEX('Line sheet'!$E$10:$E$59,MATCH(A34,'Line sheet'!$C$10:$C$59,0)),""))</f>
        <v/>
      </c>
      <c r="D34" s="5" t="str">
        <f>IF(A34="","",IFERROR(INDEX('Line sheet'!$H$10:$H$59,MATCH(A34,'Line sheet'!$C$10:$C$59,0)),""))</f>
        <v/>
      </c>
      <c r="F34" t="str">
        <f>IF(OR(N(C34)=0,E34=""),"",C34*E34)</f>
        <v/>
      </c>
      <c r="G34" s="5" t="str">
        <f>IF(OR(N(D34)=0,E34=""),"",D34*E34)</f>
        <v/>
      </c>
    </row>
    <row r="35">
      <c r="B35" t="str">
        <f>IF(A35="","",IFERROR(INDEX('Line sheet'!$B$10:$B$59,MATCH(A35,'Line sheet'!$C$10:$C$59,0)),"?"))</f>
        <v/>
      </c>
      <c r="C35" t="str">
        <f>IF(A35="","",IFERROR(INDEX('Line sheet'!$E$10:$E$59,MATCH(A35,'Line sheet'!$C$10:$C$59,0)),""))</f>
        <v/>
      </c>
      <c r="D35" s="5" t="str">
        <f>IF(A35="","",IFERROR(INDEX('Line sheet'!$H$10:$H$59,MATCH(A35,'Line sheet'!$C$10:$C$59,0)),""))</f>
        <v/>
      </c>
      <c r="F35" t="str">
        <f>IF(OR(N(C35)=0,E35=""),"",C35*E35)</f>
        <v/>
      </c>
      <c r="G35" s="5" t="str">
        <f>IF(OR(N(D35)=0,E35=""),"",D35*E35)</f>
        <v/>
      </c>
    </row>
    <row r="36">
      <c r="B36" t="str">
        <f>IF(A36="","",IFERROR(INDEX('Line sheet'!$B$10:$B$59,MATCH(A36,'Line sheet'!$C$10:$C$59,0)),"?"))</f>
        <v/>
      </c>
      <c r="C36" t="str">
        <f>IF(A36="","",IFERROR(INDEX('Line sheet'!$E$10:$E$59,MATCH(A36,'Line sheet'!$C$10:$C$59,0)),""))</f>
        <v/>
      </c>
      <c r="D36" s="5" t="str">
        <f>IF(A36="","",IFERROR(INDEX('Line sheet'!$H$10:$H$59,MATCH(A36,'Line sheet'!$C$10:$C$59,0)),""))</f>
        <v/>
      </c>
      <c r="F36" t="str">
        <f>IF(OR(N(C36)=0,E36=""),"",C36*E36)</f>
        <v/>
      </c>
      <c r="G36" s="5" t="str">
        <f>IF(OR(N(D36)=0,E36=""),"",D36*E36)</f>
        <v/>
      </c>
    </row>
    <row r="37">
      <c r="B37" t="str">
        <f>IF(A37="","",IFERROR(INDEX('Line sheet'!$B$10:$B$59,MATCH(A37,'Line sheet'!$C$10:$C$59,0)),"?"))</f>
        <v/>
      </c>
      <c r="C37" t="str">
        <f>IF(A37="","",IFERROR(INDEX('Line sheet'!$E$10:$E$59,MATCH(A37,'Line sheet'!$C$10:$C$59,0)),""))</f>
        <v/>
      </c>
      <c r="D37" s="5" t="str">
        <f>IF(A37="","",IFERROR(INDEX('Line sheet'!$H$10:$H$59,MATCH(A37,'Line sheet'!$C$10:$C$59,0)),""))</f>
        <v/>
      </c>
      <c r="F37" t="str">
        <f>IF(OR(N(C37)=0,E37=""),"",C37*E37)</f>
        <v/>
      </c>
      <c r="G37" s="5" t="str">
        <f>IF(OR(N(D37)=0,E37=""),"",D37*E37)</f>
        <v/>
      </c>
    </row>
    <row r="38">
      <c r="B38" t="str">
        <f>IF(A38="","",IFERROR(INDEX('Line sheet'!$B$10:$B$59,MATCH(A38,'Line sheet'!$C$10:$C$59,0)),"?"))</f>
        <v/>
      </c>
      <c r="C38" t="str">
        <f>IF(A38="","",IFERROR(INDEX('Line sheet'!$E$10:$E$59,MATCH(A38,'Line sheet'!$C$10:$C$59,0)),""))</f>
        <v/>
      </c>
      <c r="D38" s="5" t="str">
        <f>IF(A38="","",IFERROR(INDEX('Line sheet'!$H$10:$H$59,MATCH(A38,'Line sheet'!$C$10:$C$59,0)),""))</f>
        <v/>
      </c>
      <c r="F38" t="str">
        <f>IF(OR(N(C38)=0,E38=""),"",C38*E38)</f>
        <v/>
      </c>
      <c r="G38" s="5" t="str">
        <f>IF(OR(N(D38)=0,E38=""),"",D38*E38)</f>
        <v/>
      </c>
    </row>
    <row r="39">
      <c r="B39" t="str">
        <f>IF(A39="","",IFERROR(INDEX('Line sheet'!$B$10:$B$59,MATCH(A39,'Line sheet'!$C$10:$C$59,0)),"?"))</f>
        <v/>
      </c>
      <c r="C39" t="str">
        <f>IF(A39="","",IFERROR(INDEX('Line sheet'!$E$10:$E$59,MATCH(A39,'Line sheet'!$C$10:$C$59,0)),""))</f>
        <v/>
      </c>
      <c r="D39" s="5" t="str">
        <f>IF(A39="","",IFERROR(INDEX('Line sheet'!$H$10:$H$59,MATCH(A39,'Line sheet'!$C$10:$C$59,0)),""))</f>
        <v/>
      </c>
      <c r="F39" t="str">
        <f>IF(OR(N(C39)=0,E39=""),"",C39*E39)</f>
        <v/>
      </c>
      <c r="G39" s="5" t="str">
        <f>IF(OR(N(D39)=0,E39=""),"",D39*E39)</f>
        <v/>
      </c>
    </row>
    <row r="40">
      <c r="B40" t="str">
        <f>IF(A40="","",IFERROR(INDEX('Line sheet'!$B$10:$B$59,MATCH(A40,'Line sheet'!$C$10:$C$59,0)),"?"))</f>
        <v/>
      </c>
      <c r="C40" t="str">
        <f>IF(A40="","",IFERROR(INDEX('Line sheet'!$E$10:$E$59,MATCH(A40,'Line sheet'!$C$10:$C$59,0)),""))</f>
        <v/>
      </c>
      <c r="D40" s="5" t="str">
        <f>IF(A40="","",IFERROR(INDEX('Line sheet'!$H$10:$H$59,MATCH(A40,'Line sheet'!$C$10:$C$59,0)),""))</f>
        <v/>
      </c>
      <c r="F40" t="str">
        <f>IF(OR(N(C40)=0,E40=""),"",C40*E40)</f>
        <v/>
      </c>
      <c r="G40" s="5" t="str">
        <f>IF(OR(N(D40)=0,E40=""),"",D40*E40)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Line sheet template</t>
        </is>
      </c>
    </row>
    <row r="2" ht="15" customHeight="1">
      <c r="A2" s="9" t="inlineStr">
        <is>
          <t>From the article: https://www.tarostack.com/articles/line-sheet-template</t>
        </is>
      </c>
    </row>
    <row r="3" ht="15" customHeight="1">
      <c r="A3" s="9" t="inlineStr"/>
    </row>
    <row r="4" ht="30" customHeight="1">
      <c r="A4" s="9" t="inlineStr">
        <is>
          <t>Line sheet: your terms at the top, then one row for each product: a photo, name, SKU, size, case pack, wholesale price and suggested retail. The case price and the shop's margin fill in.</t>
        </is>
      </c>
    </row>
    <row r="5" ht="30" customHeight="1">
      <c r="A5" s="9" t="inlineStr">
        <is>
          <t>Order form: a shop types the SKU and the number of cases; the product, case price, units and line total fill in, and the check says whether the order meets the opening minimum.</t>
        </is>
      </c>
    </row>
    <row r="6" ht="30" customHeight="1">
      <c r="A6" s="9" t="inlineStr">
        <is>
          <t>The example is the article's made-up candle maker. Put your own photos in the Photo column, or print the sheet and add them.</t>
        </is>
      </c>
    </row>
    <row r="7" ht="15" customHeight="1">
      <c r="A7" s="9" t="inlineStr"/>
    </row>
    <row r="8" ht="15" customHeight="1">
      <c r="A8" s="9" t="inlineStr">
        <is>
          <t>Works in Excel (2010 and later), Google Sheets, LibreOffice and Numbers. No macros.</t>
        </is>
      </c>
    </row>
    <row r="9" ht="30" customHeight="1">
      <c r="A9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