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Oregon Secretary of State</t>
        </is>
      </c>
      <c r="C2" s="2" t="inlineStr">
        <is>
          <t>An LLC filing, or an assumed business name</t>
        </is>
      </c>
      <c r="D2" s="2" t="inlineStr">
        <is>
          <t>Yes</t>
        </is>
      </c>
      <c r="E2" s="2" t="n"/>
      <c r="F2" s="3" t="n">
        <v>45418</v>
      </c>
      <c r="G2" s="3" t="n"/>
      <c r="H2" s="2" t="str">
        <f>IF(A2="","",IF(D2="No","Not needed",IF(F2="","To do",IF(G2="","Done",IF(G2&lt;TODAY(),"Renewal overdue",IF(G2-TODAY()&lt;=60,"Renews within 60 days","Done"))))))</f>
        <v>Done</v>
      </c>
    </row>
    <row r="3">
      <c r="A3" s="2" t="inlineStr">
        <is>
          <t>Sales tax</t>
        </is>
      </c>
      <c r="B3" s="2" t="inlineStr">
        <is>
          <t>Oregon</t>
        </is>
      </c>
      <c r="C3" s="2" t="inlineStr">
        <is>
          <t>Oregon has no sales tax</t>
        </is>
      </c>
      <c r="D3" s="2" t="inlineStr">
        <is>
          <t>No</t>
        </is>
      </c>
      <c r="E3" s="2" t="n">
        <v>0</v>
      </c>
      <c r="F3" s="3" t="n"/>
      <c r="G3" s="3" t="n"/>
      <c r="H3" s="2" t="str">
        <f>IF(A3="","",IF(D3="No","Not needed",IF(F3="","To do",IF(G3="","Done",IF(G3&lt;TODAY(),"Renewal overdue",IF(G3-TODAY()&lt;=60,"Renews within 60 days","Done"))))))</f>
        <v>Not needed</v>
      </c>
    </row>
    <row r="4" ht="30" customHeight="1">
      <c r="A4" s="2" t="inlineStr">
        <is>
          <t>Food establishment license</t>
        </is>
      </c>
      <c r="B4" s="2" t="inlineStr">
        <is>
          <t>Oregon Department of Agriculture, ORS 616.706</t>
        </is>
      </c>
      <c r="C4" s="2" t="inlineStr">
        <is>
          <t>A license before operating, posted in the main office; it expires June 30</t>
        </is>
      </c>
      <c r="D4" s="2" t="inlineStr">
        <is>
          <t>Yes</t>
        </is>
      </c>
      <c r="E4" s="2" t="n"/>
      <c r="F4" s="3" t="n">
        <v>46204</v>
      </c>
      <c r="G4" s="3" t="n">
        <v>46568</v>
      </c>
      <c r="H4" s="2" t="str">
        <f>IF(A4="","",IF(D4="No","Not needed",IF(F4="","To do",IF(G4="","Done",IF(G4&lt;TODAY(),"Renewal overdue",IF(G4-TODAY()&lt;=60,"Renews within 60 days","Done"))))))</f>
        <v>Done</v>
      </c>
    </row>
    <row r="5" ht="45" customHeight="1">
      <c r="A5" s="2" t="inlineStr">
        <is>
          <t>FDA facility registration</t>
        </is>
      </c>
      <c r="B5" s="2" t="inlineStr">
        <is>
          <t>FDA, 21 CFR 1.225</t>
        </is>
      </c>
      <c r="C5" s="2" t="inlineStr">
        <is>
          <t>Registered, because most sales go to shops and restaurants; renewed in the fall of even years</t>
        </is>
      </c>
      <c r="D5" s="2" t="inlineStr">
        <is>
          <t>Yes</t>
        </is>
      </c>
      <c r="E5" s="2" t="n">
        <v>0</v>
      </c>
      <c r="F5" s="3" t="n">
        <v>45444</v>
      </c>
      <c r="G5" s="3" t="n">
        <v>46387</v>
      </c>
      <c r="H5" s="2" t="str">
        <f>IF(A5="","",IF(D5="No","Not needed",IF(F5="","To do",IF(G5="","Done",IF(G5&lt;TODAY(),"Renewal overdue",IF(G5-TODAY()&lt;=60,"Renews within 60 days","Done"))))))</f>
        <v>Done</v>
      </c>
    </row>
    <row r="6" ht="60" customHeight="1">
      <c r="A6" s="2" t="inlineStr">
        <is>
          <t>Alcohol under 0.5%</t>
        </is>
      </c>
      <c r="B6" s="2" t="inlineStr">
        <is>
          <t>TTB</t>
        </is>
      </c>
      <c r="C6" s="2" t="inlineStr">
        <is>
          <t>Tested so the kombucha stays under 0.5% alcohol by volume at any time, including after bottling; at 0.5% or more it's an alcohol beverage</t>
        </is>
      </c>
      <c r="D6" s="2" t="inlineStr">
        <is>
          <t>Yes</t>
        </is>
      </c>
      <c r="E6" s="2" t="n"/>
      <c r="F6" s="3" t="n">
        <v>46296</v>
      </c>
      <c r="G6" s="3" t="n"/>
      <c r="H6" s="2" t="str">
        <f>IF(A6="","",IF(D6="No","Not needed",IF(F6="","To do",IF(G6="","Done",IF(G6&lt;TODAY(),"Renewal overdue",IF(G6-TODAY()&lt;=60,"Renews within 60 days","Done"))))))</f>
        <v>Done</v>
      </c>
    </row>
    <row r="7" ht="45" customHeight="1">
      <c r="A7" s="2" t="inlineStr">
        <is>
          <t>Acidified foods rule</t>
        </is>
      </c>
      <c r="B7" s="2" t="inlineStr">
        <is>
          <t>FDA, 21 CFR 114.3</t>
        </is>
      </c>
      <c r="C7" s="2" t="inlineStr">
        <is>
          <t>Acidified foods are low-acid foods with acid added; carbonated drinks and refrigerated foods are excluded from part 114</t>
        </is>
      </c>
      <c r="D7" s="2" t="inlineStr">
        <is>
          <t>No</t>
        </is>
      </c>
      <c r="E7" s="2" t="n">
        <v>0</v>
      </c>
      <c r="F7" s="3" t="n"/>
      <c r="G7" s="3" t="n"/>
      <c r="H7" s="2" t="str">
        <f>IF(A7="","",IF(D7="No","Not needed",IF(F7="","To do",IF(G7="","Done",IF(G7&lt;TODAY(),"Renewal overdue",IF(G7-TODAY()&lt;=60,"Renews within 60 days","Done"))))))</f>
        <v>Not needed</v>
      </c>
    </row>
    <row r="8" ht="30" customHeight="1">
      <c r="A8" s="2" t="inlineStr">
        <is>
          <t>Food safety plan</t>
        </is>
      </c>
      <c r="B8" s="2" t="inlineStr">
        <is>
          <t>FDA, 21 CFR part 117</t>
        </is>
      </c>
      <c r="C8" s="2" t="inlineStr">
        <is>
          <t>Preventive controls, or the modified requirements for a qualified facility</t>
        </is>
      </c>
      <c r="D8" s="2" t="inlineStr">
        <is>
          <t>Check</t>
        </is>
      </c>
      <c r="E8" s="2" t="n">
        <v>0</v>
      </c>
      <c r="F8" s="3" t="n"/>
      <c r="G8" s="3" t="n"/>
      <c r="H8" s="2" t="str">
        <f>IF(A8="","",IF(D8="No","Not needed",IF(F8="","To do",IF(G8="","Done",IF(G8&lt;TODAY(),"Renewal overdue",IF(G8-TODAY()&lt;=60,"Renews within 60 days","Done"))))))</f>
        <v>To do</v>
      </c>
    </row>
    <row r="9" ht="45" customHeight="1">
      <c r="A9" s="2" t="inlineStr">
        <is>
          <t>Labels</t>
        </is>
      </c>
      <c r="B9" s="2" t="inlineStr">
        <is>
          <t>FDA, 21 CFR part 101</t>
        </is>
      </c>
      <c r="C9" s="2" t="inlineStr">
        <is>
          <t>Name, net contents, ingredients, name and place, and Nutrition Facts unless an exemption applies</t>
        </is>
      </c>
      <c r="D9" s="2" t="inlineStr">
        <is>
          <t>Yes</t>
        </is>
      </c>
      <c r="E9" s="2" t="n">
        <v>0</v>
      </c>
      <c r="F9" s="3" t="n">
        <v>45458</v>
      </c>
      <c r="G9" s="3" t="n"/>
      <c r="H9" s="2" t="str">
        <f>IF(A9="","",IF(D9="No","Not needed",IF(F9="","To do",IF(G9="","Done",IF(G9&lt;TODAY(),"Renewal overdue",IF(G9-TODAY()&lt;=60,"Renews within 60 days","Done"))))))</f>
        <v>Done</v>
      </c>
    </row>
    <row r="10" ht="30" customHeight="1">
      <c r="A10" s="2" t="inlineStr">
        <is>
          <t>Insurance</t>
        </is>
      </c>
      <c r="B10" s="2" t="inlineStr">
        <is>
          <t>Insurer</t>
        </is>
      </c>
      <c r="C10" s="2" t="inlineStr">
        <is>
          <t>Product liability insurance, which grocers and restaurants ask for</t>
        </is>
      </c>
      <c r="D10" s="2" t="inlineStr">
        <is>
          <t>Yes</t>
        </is>
      </c>
      <c r="E10" s="2" t="n"/>
      <c r="F10" s="3" t="n">
        <v>46143</v>
      </c>
      <c r="G10" s="3" t="n">
        <v>46508</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Kombucha license</t>
        </is>
      </c>
    </row>
    <row r="2" ht="15" customHeight="1">
      <c r="A2" s="2" t="inlineStr">
        <is>
          <t>From the article: https://www.tarostack.com/articles/kombucha-license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and city; check each one where you work.</t>
        </is>
      </c>
    </row>
    <row r="7" ht="15" customHeight="1">
      <c r="A7" s="2" t="inlineStr">
        <is>
          <t>TTB's kombucha guidance and Oregon's ORS 616.706 are the two rules this example turns on.</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