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'Recipes'!$1:$1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2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0" customWidth="1" min="3" max="3"/>
    <col width="10" customWidth="1" min="4" max="4"/>
    <col width="9" customWidth="1" min="5" max="5"/>
    <col width="11" customWidth="1" min="6" max="6"/>
    <col width="10" customWidth="1" min="7" max="7"/>
    <col width="10" customWidth="1" min="8" max="8"/>
    <col width="10" customWidth="1" min="9" max="9"/>
    <col width="44" customWidth="1" min="10" max="10"/>
  </cols>
  <sheetData>
    <row r="1" ht="30" customHeight="1">
      <c r="A1" s="1" t="inlineStr">
        <is>
          <t>Recipe</t>
        </is>
      </c>
      <c r="B1" s="1" t="inlineStr">
        <is>
          <t>Fruits</t>
        </is>
      </c>
      <c r="C1" s="1" t="inlineStr">
        <is>
          <t>Fruit weight</t>
        </is>
      </c>
      <c r="D1" s="1" t="inlineStr">
        <is>
          <t>Sugar weight</t>
        </is>
      </c>
      <c r="E1" s="1" t="inlineStr">
        <is>
          <t>Group (I or II)</t>
        </is>
      </c>
      <c r="F1" s="1" t="inlineStr">
        <is>
          <t>Smallest fruit share</t>
        </is>
      </c>
      <c r="G1" s="1" t="inlineStr">
        <is>
          <t>Soluble solids</t>
        </is>
      </c>
      <c r="H1" s="1" t="inlineStr">
        <is>
          <t>Ratio needed</t>
        </is>
      </c>
      <c r="I1" s="1" t="inlineStr">
        <is>
          <t>Ratio it has</t>
        </is>
      </c>
      <c r="J1" s="1" t="inlineStr">
        <is>
          <t>Can it be called jam?</t>
        </is>
      </c>
    </row>
    <row r="2">
      <c r="A2" t="inlineStr">
        <is>
          <t>Tart cherry</t>
        </is>
      </c>
      <c r="B2" s="2" t="inlineStr">
        <is>
          <t>Tart cherries</t>
        </is>
      </c>
      <c r="C2" t="n">
        <v>90</v>
      </c>
      <c r="D2" t="n">
        <v>100</v>
      </c>
      <c r="E2" t="inlineStr">
        <is>
          <t>I</t>
        </is>
      </c>
      <c r="F2" s="3" t="n">
        <v>1</v>
      </c>
      <c r="G2" s="3" t="n">
        <v>0.66</v>
      </c>
      <c r="H2" s="4">
        <f>IF(E2="","",IF(E2="I",47/55,45/55))</f>
        <v>0.854545454545455</v>
      </c>
      <c r="I2" s="4">
        <f>IF(OR(C2="",N(D2)=0),"",C2/D2)</f>
        <v>0.9</v>
      </c>
      <c r="J2" s="2" t="str">
        <f>IF(A2="","",IF(OR(I2="",G2=""),"Fill in the weights and soluble solids",IF(I2&lt;H2,"No: not enough fruit for the sugar",IF(G2&lt;0.65,"No: under 65% soluble solids; use another name, such as fruit spread",IF(AND(F2&lt;&gt;"",F2&lt;0.2),"No: a fruit in the mix is under one-fifth","Yes: Jam or Preserves, named for the fruit")))))</f>
        <v>Yes: Jam or Preserves, named for the fruit</v>
      </c>
    </row>
    <row r="3" ht="30" customHeight="1">
      <c r="A3" s="5" t="inlineStr">
        <is>
          <t>Cherry blueberry</t>
        </is>
      </c>
      <c r="B3" s="2" t="inlineStr">
        <is>
          <t>Tart cherries 50 lb, blueberries 30 lb</t>
        </is>
      </c>
      <c r="C3" s="5" t="n">
        <v>80</v>
      </c>
      <c r="D3" s="5" t="n">
        <v>92</v>
      </c>
      <c r="E3" s="5" t="inlineStr">
        <is>
          <t>I</t>
        </is>
      </c>
      <c r="F3" s="6" t="n">
        <v>0.375</v>
      </c>
      <c r="G3" s="6" t="n">
        <v>0.655</v>
      </c>
      <c r="H3" s="7">
        <f>IF(E3="","",IF(E3="I",47/55,45/55))</f>
        <v>0.854545454545455</v>
      </c>
      <c r="I3" s="7">
        <f>IF(OR(C3="",N(D3)=0),"",C3/D3)</f>
        <v>0.869565217391304</v>
      </c>
      <c r="J3" s="2" t="str">
        <f>IF(A3="","",IF(OR(I3="",G3=""),"Fill in the weights and soluble solids",IF(I3&lt;H3,"No: not enough fruit for the sugar",IF(G3&lt;0.65,"No: under 65% soluble solids; use another name, such as fruit spread",IF(AND(F3&lt;&gt;"",F3&lt;0.2),"No: a fruit in the mix is under one-fifth","Yes: Jam or Preserves, named for the fruit")))))</f>
        <v>Yes: Jam or Preserves, named for the fruit</v>
      </c>
    </row>
    <row r="4" ht="30" customHeight="1">
      <c r="A4" s="5" t="inlineStr">
        <is>
          <t>Cherry peach</t>
        </is>
      </c>
      <c r="B4" s="2" t="inlineStr">
        <is>
          <t>Tart cherries 60 lb, peaches 30 lb</t>
        </is>
      </c>
      <c r="C4" s="5" t="n">
        <v>90</v>
      </c>
      <c r="D4" s="5" t="n">
        <v>108</v>
      </c>
      <c r="E4" s="5" t="inlineStr">
        <is>
          <t>II</t>
        </is>
      </c>
      <c r="F4" s="6" t="n">
        <v>0.3333333333333333</v>
      </c>
      <c r="G4" s="6" t="n">
        <v>0.66</v>
      </c>
      <c r="H4" s="7">
        <f>IF(E4="","",IF(E4="I",47/55,45/55))</f>
        <v>0.818181818181818</v>
      </c>
      <c r="I4" s="7">
        <f>IF(OR(C4="",N(D4)=0),"",C4/D4)</f>
        <v>0.833333333333333</v>
      </c>
      <c r="J4" s="2" t="str">
        <f>IF(A4="","",IF(OR(I4="",G4=""),"Fill in the weights and soluble solids",IF(I4&lt;H4,"No: not enough fruit for the sugar",IF(G4&lt;0.65,"No: under 65% soluble solids; use another name, such as fruit spread",IF(AND(F4&lt;&gt;"",F4&lt;0.2),"No: a fruit in the mix is under one-fifth","Yes: Jam or Preserves, named for the fruit")))))</f>
        <v>Yes: Jam or Preserves, named for the fruit</v>
      </c>
    </row>
    <row r="5">
      <c r="A5" t="inlineStr">
        <is>
          <t>Tart cherry, less sugar</t>
        </is>
      </c>
      <c r="B5" s="2" t="inlineStr">
        <is>
          <t>Tart cherries</t>
        </is>
      </c>
      <c r="C5" t="n">
        <v>90</v>
      </c>
      <c r="D5" t="n">
        <v>60</v>
      </c>
      <c r="E5" t="inlineStr">
        <is>
          <t>I</t>
        </is>
      </c>
      <c r="F5" s="3" t="n">
        <v>1</v>
      </c>
      <c r="G5" s="3" t="n">
        <v>0.52</v>
      </c>
      <c r="H5" s="4">
        <f>IF(E5="","",IF(E5="I",47/55,45/55))</f>
        <v>0.854545454545455</v>
      </c>
      <c r="I5" s="4">
        <f>IF(OR(C5="",N(D5)=0),"",C5/D5)</f>
        <v>1.5</v>
      </c>
      <c r="J5" s="2" t="str">
        <f>IF(A5="","",IF(OR(I5="",G5=""),"Fill in the weights and soluble solids",IF(I5&lt;H5,"No: not enough fruit for the sugar",IF(G5&lt;0.65,"No: under 65% soluble solids; use another name, such as fruit spread",IF(AND(F5&lt;&gt;"",F5&lt;0.2),"No: a fruit in the mix is under one-fifth","Yes: Jam or Preserves, named for the fruit")))))</f>
        <v>No: under 65% soluble solids; use another name, such as fruit spread</v>
      </c>
    </row>
    <row r="6">
      <c r="B6" s="2" t="n"/>
      <c r="F6" s="3" t="n"/>
      <c r="G6" s="3" t="n"/>
      <c r="H6" s="4" t="str">
        <f>IF(E6="","",IF(E6="I",47/55,45/55))</f>
        <v/>
      </c>
      <c r="I6" s="4" t="str">
        <f>IF(OR(C6="",N(D6)=0),"",C6/D6)</f>
        <v/>
      </c>
      <c r="J6" s="2" t="str">
        <f>IF(A6="","",IF(OR(I6="",G6=""),"Fill in the weights and soluble solids",IF(I6&lt;H6,"No: not enough fruit for the sugar",IF(G6&lt;0.65,"No: under 65% soluble solids; use another name, such as fruit spread",IF(AND(F6&lt;&gt;"",F6&lt;0.2),"No: a fruit in the mix is under one-fifth","Yes: Jam or Preserves, named for the fruit")))))</f>
        <v/>
      </c>
    </row>
    <row r="7">
      <c r="B7" s="2" t="n"/>
      <c r="F7" s="3" t="n"/>
      <c r="G7" s="3" t="n"/>
      <c r="H7" s="4" t="str">
        <f>IF(E7="","",IF(E7="I",47/55,45/55))</f>
        <v/>
      </c>
      <c r="I7" s="4" t="str">
        <f>IF(OR(C7="",N(D7)=0),"",C7/D7)</f>
        <v/>
      </c>
      <c r="J7" s="2" t="str">
        <f>IF(A7="","",IF(OR(I7="",G7=""),"Fill in the weights and soluble solids",IF(I7&lt;H7,"No: not enough fruit for the sugar",IF(G7&lt;0.65,"No: under 65% soluble solids; use another name, such as fruit spread",IF(AND(F7&lt;&gt;"",F7&lt;0.2),"No: a fruit in the mix is under one-fifth","Yes: Jam or Preserves, named for the fruit")))))</f>
        <v/>
      </c>
    </row>
    <row r="8">
      <c r="B8" s="2" t="n"/>
      <c r="F8" s="3" t="n"/>
      <c r="G8" s="3" t="n"/>
      <c r="H8" s="4" t="str">
        <f>IF(E8="","",IF(E8="I",47/55,45/55))</f>
        <v/>
      </c>
      <c r="I8" s="4" t="str">
        <f>IF(OR(C8="",N(D8)=0),"",C8/D8)</f>
        <v/>
      </c>
      <c r="J8" s="2" t="str">
        <f>IF(A8="","",IF(OR(I8="",G8=""),"Fill in the weights and soluble solids",IF(I8&lt;H8,"No: not enough fruit for the sugar",IF(G8&lt;0.65,"No: under 65% soluble solids; use another name, such as fruit spread",IF(AND(F8&lt;&gt;"",F8&lt;0.2),"No: a fruit in the mix is under one-fifth","Yes: Jam or Preserves, named for the fruit")))))</f>
        <v/>
      </c>
    </row>
    <row r="9">
      <c r="B9" s="2" t="n"/>
      <c r="F9" s="3" t="n"/>
      <c r="G9" s="3" t="n"/>
      <c r="H9" s="4" t="str">
        <f>IF(E9="","",IF(E9="I",47/55,45/55))</f>
        <v/>
      </c>
      <c r="I9" s="4" t="str">
        <f>IF(OR(C9="",N(D9)=0),"",C9/D9)</f>
        <v/>
      </c>
      <c r="J9" s="2" t="str">
        <f>IF(A9="","",IF(OR(I9="",G9=""),"Fill in the weights and soluble solids",IF(I9&lt;H9,"No: not enough fruit for the sugar",IF(G9&lt;0.65,"No: under 65% soluble solids; use another name, such as fruit spread",IF(AND(F9&lt;&gt;"",F9&lt;0.2),"No: a fruit in the mix is under one-fifth","Yes: Jam or Preserves, named for the fruit")))))</f>
        <v/>
      </c>
    </row>
    <row r="10">
      <c r="B10" s="2" t="n"/>
      <c r="F10" s="3" t="n"/>
      <c r="G10" s="3" t="n"/>
      <c r="H10" s="4" t="str">
        <f>IF(E10="","",IF(E10="I",47/55,45/55))</f>
        <v/>
      </c>
      <c r="I10" s="4" t="str">
        <f>IF(OR(C10="",N(D10)=0),"",C10/D10)</f>
        <v/>
      </c>
      <c r="J10" s="2" t="str">
        <f>IF(A10="","",IF(OR(I10="",G10=""),"Fill in the weights and soluble solids",IF(I10&lt;H10,"No: not enough fruit for the sugar",IF(G10&lt;0.65,"No: under 65% soluble solids; use another name, such as fruit spread",IF(AND(F10&lt;&gt;"",F10&lt;0.2),"No: a fruit in the mix is under one-fifth","Yes: Jam or Preserves, named for the fruit")))))</f>
        <v/>
      </c>
    </row>
    <row r="11">
      <c r="B11" s="2" t="n"/>
      <c r="F11" s="3" t="n"/>
      <c r="G11" s="3" t="n"/>
      <c r="H11" s="4" t="str">
        <f>IF(E11="","",IF(E11="I",47/55,45/55))</f>
        <v/>
      </c>
      <c r="I11" s="4" t="str">
        <f>IF(OR(C11="",N(D11)=0),"",C11/D11)</f>
        <v/>
      </c>
      <c r="J11" s="2" t="str">
        <f>IF(A11="","",IF(OR(I11="",G11=""),"Fill in the weights and soluble solids",IF(I11&lt;H11,"No: not enough fruit for the sugar",IF(G11&lt;0.65,"No: under 65% soluble solids; use another name, such as fruit spread",IF(AND(F11&lt;&gt;"",F11&lt;0.2),"No: a fruit in the mix is under one-fifth","Yes: Jam or Preserves, named for the fruit")))))</f>
        <v/>
      </c>
    </row>
    <row r="12">
      <c r="B12" s="2" t="n"/>
      <c r="F12" s="3" t="n"/>
      <c r="G12" s="3" t="n"/>
      <c r="H12" s="4" t="str">
        <f>IF(E12="","",IF(E12="I",47/55,45/55))</f>
        <v/>
      </c>
      <c r="I12" s="4" t="str">
        <f>IF(OR(C12="",N(D12)=0),"",C12/D12)</f>
        <v/>
      </c>
      <c r="J12" s="2" t="str">
        <f>IF(A12="","",IF(OR(I12="",G12=""),"Fill in the weights and soluble solids",IF(I12&lt;H12,"No: not enough fruit for the sugar",IF(G12&lt;0.65,"No: under 65% soluble solids; use another name, such as fruit spread",IF(AND(F12&lt;&gt;"",F12&lt;0.2),"No: a fruit in the mix is under one-fifth","Yes: Jam or Preserves, named for the fruit")))))</f>
        <v/>
      </c>
    </row>
    <row r="13">
      <c r="B13" s="2" t="n"/>
      <c r="F13" s="3" t="n"/>
      <c r="G13" s="3" t="n"/>
      <c r="H13" s="4" t="str">
        <f>IF(E13="","",IF(E13="I",47/55,45/55))</f>
        <v/>
      </c>
      <c r="I13" s="4" t="str">
        <f>IF(OR(C13="",N(D13)=0),"",C13/D13)</f>
        <v/>
      </c>
      <c r="J13" s="2" t="str">
        <f>IF(A13="","",IF(OR(I13="",G13=""),"Fill in the weights and soluble solids",IF(I13&lt;H13,"No: not enough fruit for the sugar",IF(G13&lt;0.65,"No: under 65% soluble solids; use another name, such as fruit spread",IF(AND(F13&lt;&gt;"",F13&lt;0.2),"No: a fruit in the mix is under one-fifth","Yes: Jam or Preserves, named for the fruit")))))</f>
        <v/>
      </c>
    </row>
    <row r="14">
      <c r="B14" s="2" t="n"/>
      <c r="F14" s="3" t="n"/>
      <c r="G14" s="3" t="n"/>
      <c r="H14" s="4" t="str">
        <f>IF(E14="","",IF(E14="I",47/55,45/55))</f>
        <v/>
      </c>
      <c r="I14" s="4" t="str">
        <f>IF(OR(C14="",N(D14)=0),"",C14/D14)</f>
        <v/>
      </c>
      <c r="J14" s="2" t="str">
        <f>IF(A14="","",IF(OR(I14="",G14=""),"Fill in the weights and soluble solids",IF(I14&lt;H14,"No: not enough fruit for the sugar",IF(G14&lt;0.65,"No: under 65% soluble solids; use another name, such as fruit spread",IF(AND(F14&lt;&gt;"",F14&lt;0.2),"No: a fruit in the mix is under one-fifth","Yes: Jam or Preserves, named for the fruit")))))</f>
        <v/>
      </c>
    </row>
    <row r="15">
      <c r="B15" s="2" t="n"/>
      <c r="F15" s="3" t="n"/>
      <c r="G15" s="3" t="n"/>
      <c r="H15" s="4" t="str">
        <f>IF(E15="","",IF(E15="I",47/55,45/55))</f>
        <v/>
      </c>
      <c r="I15" s="4" t="str">
        <f>IF(OR(C15="",N(D15)=0),"",C15/D15)</f>
        <v/>
      </c>
      <c r="J15" s="2" t="str">
        <f>IF(A15="","",IF(OR(I15="",G15=""),"Fill in the weights and soluble solids",IF(I15&lt;H15,"No: not enough fruit for the sugar",IF(G15&lt;0.65,"No: under 65% soluble solids; use another name, such as fruit spread",IF(AND(F15&lt;&gt;"",F15&lt;0.2),"No: a fruit in the mix is under one-fifth","Yes: Jam or Preserves, named for the fruit")))))</f>
        <v/>
      </c>
    </row>
    <row r="16">
      <c r="B16" s="2" t="n"/>
      <c r="F16" s="3" t="n"/>
      <c r="G16" s="3" t="n"/>
      <c r="H16" s="4" t="str">
        <f>IF(E16="","",IF(E16="I",47/55,45/55))</f>
        <v/>
      </c>
      <c r="I16" s="4" t="str">
        <f>IF(OR(C16="",N(D16)=0),"",C16/D16)</f>
        <v/>
      </c>
      <c r="J16" s="2" t="str">
        <f>IF(A16="","",IF(OR(I16="",G16=""),"Fill in the weights and soluble solids",IF(I16&lt;H16,"No: not enough fruit for the sugar",IF(G16&lt;0.65,"No: under 65% soluble solids; use another name, such as fruit spread",IF(AND(F16&lt;&gt;"",F16&lt;0.2),"No: a fruit in the mix is under one-fifth","Yes: Jam or Preserves, named for the fruit")))))</f>
        <v/>
      </c>
    </row>
    <row r="17">
      <c r="B17" s="2" t="n"/>
      <c r="F17" s="3" t="n"/>
      <c r="G17" s="3" t="n"/>
      <c r="H17" s="4" t="str">
        <f>IF(E17="","",IF(E17="I",47/55,45/55))</f>
        <v/>
      </c>
      <c r="I17" s="4" t="str">
        <f>IF(OR(C17="",N(D17)=0),"",C17/D17)</f>
        <v/>
      </c>
      <c r="J17" s="2" t="str">
        <f>IF(A17="","",IF(OR(I17="",G17=""),"Fill in the weights and soluble solids",IF(I17&lt;H17,"No: not enough fruit for the sugar",IF(G17&lt;0.65,"No: under 65% soluble solids; use another name, such as fruit spread",IF(AND(F17&lt;&gt;"",F17&lt;0.2),"No: a fruit in the mix is under one-fifth","Yes: Jam or Preserves, named for the fruit")))))</f>
        <v/>
      </c>
    </row>
    <row r="18">
      <c r="B18" s="2" t="n"/>
      <c r="F18" s="3" t="n"/>
      <c r="G18" s="3" t="n"/>
      <c r="H18" s="4" t="str">
        <f>IF(E18="","",IF(E18="I",47/55,45/55))</f>
        <v/>
      </c>
      <c r="I18" s="4" t="str">
        <f>IF(OR(C18="",N(D18)=0),"",C18/D18)</f>
        <v/>
      </c>
      <c r="J18" s="2" t="str">
        <f>IF(A18="","",IF(OR(I18="",G18=""),"Fill in the weights and soluble solids",IF(I18&lt;H18,"No: not enough fruit for the sugar",IF(G18&lt;0.65,"No: under 65% soluble solids; use another name, such as fruit spread",IF(AND(F18&lt;&gt;"",F18&lt;0.2),"No: a fruit in the mix is under one-fifth","Yes: Jam or Preserves, named for the fruit")))))</f>
        <v/>
      </c>
    </row>
    <row r="19">
      <c r="B19" s="2" t="n"/>
      <c r="F19" s="3" t="n"/>
      <c r="G19" s="3" t="n"/>
      <c r="H19" s="4" t="str">
        <f>IF(E19="","",IF(E19="I",47/55,45/55))</f>
        <v/>
      </c>
      <c r="I19" s="4" t="str">
        <f>IF(OR(C19="",N(D19)=0),"",C19/D19)</f>
        <v/>
      </c>
      <c r="J19" s="2" t="str">
        <f>IF(A19="","",IF(OR(I19="",G19=""),"Fill in the weights and soluble solids",IF(I19&lt;H19,"No: not enough fruit for the sugar",IF(G19&lt;0.65,"No: under 65% soluble solids; use another name, such as fruit spread",IF(AND(F19&lt;&gt;"",F19&lt;0.2),"No: a fruit in the mix is under one-fifth","Yes: Jam or Preserves, named for the fruit")))))</f>
        <v/>
      </c>
    </row>
    <row r="20">
      <c r="B20" s="2" t="n"/>
      <c r="F20" s="3" t="n"/>
      <c r="G20" s="3" t="n"/>
      <c r="H20" s="4" t="str">
        <f>IF(E20="","",IF(E20="I",47/55,45/55))</f>
        <v/>
      </c>
      <c r="I20" s="4" t="str">
        <f>IF(OR(C20="",N(D20)=0),"",C20/D20)</f>
        <v/>
      </c>
      <c r="J20" s="2" t="str">
        <f>IF(A20="","",IF(OR(I20="",G20=""),"Fill in the weights and soluble solids",IF(I20&lt;H20,"No: not enough fruit for the sugar",IF(G20&lt;0.65,"No: under 65% soluble solids; use another name, such as fruit spread",IF(AND(F20&lt;&gt;"",F20&lt;0.2),"No: a fruit in the mix is under one-fifth","Yes: Jam or Preserves, named for the fruit")))))</f>
        <v/>
      </c>
    </row>
    <row r="21">
      <c r="B21" s="2" t="n"/>
      <c r="F21" s="3" t="n"/>
      <c r="G21" s="3" t="n"/>
      <c r="H21" s="4" t="str">
        <f>IF(E21="","",IF(E21="I",47/55,45/55))</f>
        <v/>
      </c>
      <c r="I21" s="4" t="str">
        <f>IF(OR(C21="",N(D21)=0),"",C21/D21)</f>
        <v/>
      </c>
      <c r="J21" s="2" t="str">
        <f>IF(A21="","",IF(OR(I21="",G21=""),"Fill in the weights and soluble solids",IF(I21&lt;H21,"No: not enough fruit for the sugar",IF(G21&lt;0.65,"No: under 65% soluble solids; use another name, such as fruit spread",IF(AND(F21&lt;&gt;"",F21&lt;0.2),"No: a fruit in the mix is under one-fifth","Yes: Jam or Preserves, named for the fruit")))))</f>
        <v/>
      </c>
    </row>
    <row r="22">
      <c r="B22" s="2" t="n"/>
      <c r="F22" s="3" t="n"/>
      <c r="G22" s="3" t="n"/>
      <c r="H22" s="4" t="str">
        <f>IF(E22="","",IF(E22="I",47/55,45/55))</f>
        <v/>
      </c>
      <c r="I22" s="4" t="str">
        <f>IF(OR(C22="",N(D22)=0),"",C22/D22)</f>
        <v/>
      </c>
      <c r="J22" s="2" t="str">
        <f>IF(A22="","",IF(OR(I22="",G22=""),"Fill in the weights and soluble solids",IF(I22&lt;H22,"No: not enough fruit for the sugar",IF(G22&lt;0.65,"No: under 65% soluble solids; use another name, such as fruit spread",IF(AND(F22&lt;&gt;"",F22&lt;0.2),"No: a fruit in the mix is under one-fifth","Yes: Jam or Preserves, named for the fruit")))))</f>
        <v/>
      </c>
    </row>
    <row r="23">
      <c r="B23" s="2" t="n"/>
      <c r="F23" s="3" t="n"/>
      <c r="G23" s="3" t="n"/>
      <c r="H23" s="4" t="str">
        <f>IF(E23="","",IF(E23="I",47/55,45/55))</f>
        <v/>
      </c>
      <c r="I23" s="4" t="str">
        <f>IF(OR(C23="",N(D23)=0),"",C23/D23)</f>
        <v/>
      </c>
      <c r="J23" s="2" t="str">
        <f>IF(A23="","",IF(OR(I23="",G23=""),"Fill in the weights and soluble solids",IF(I23&lt;H23,"No: not enough fruit for the sugar",IF(G23&lt;0.65,"No: under 65% soluble solids; use another name, such as fruit spread",IF(AND(F23&lt;&gt;"",F23&lt;0.2),"No: a fruit in the mix is under one-fifth","Yes: Jam or Preserves, named for the fruit")))))</f>
        <v/>
      </c>
    </row>
    <row r="24">
      <c r="B24" s="2" t="n"/>
      <c r="F24" s="3" t="n"/>
      <c r="G24" s="3" t="n"/>
      <c r="H24" s="4" t="str">
        <f>IF(E24="","",IF(E24="I",47/55,45/55))</f>
        <v/>
      </c>
      <c r="I24" s="4" t="str">
        <f>IF(OR(C24="",N(D24)=0),"",C24/D24)</f>
        <v/>
      </c>
      <c r="J24" s="2" t="str">
        <f>IF(A24="","",IF(OR(I24="",G24=""),"Fill in the weights and soluble solids",IF(I24&lt;H24,"No: not enough fruit for the sugar",IF(G24&lt;0.65,"No: under 65% soluble solids; use another name, such as fruit spread",IF(AND(F24&lt;&gt;"",F24&lt;0.2),"No: a fruit in the mix is under one-fifth","Yes: Jam or Preserves, named for the fruit")))))</f>
        <v/>
      </c>
    </row>
    <row r="25">
      <c r="B25" s="2" t="n"/>
      <c r="F25" s="3" t="n"/>
      <c r="G25" s="3" t="n"/>
      <c r="H25" s="4" t="str">
        <f>IF(E25="","",IF(E25="I",47/55,45/55))</f>
        <v/>
      </c>
      <c r="I25" s="4" t="str">
        <f>IF(OR(C25="",N(D25)=0),"",C25/D25)</f>
        <v/>
      </c>
      <c r="J25" s="2" t="str">
        <f>IF(A25="","",IF(OR(I25="",G25=""),"Fill in the weights and soluble solids",IF(I25&lt;H25,"No: not enough fruit for the sugar",IF(G25&lt;0.65,"No: under 65% soluble solids; use another name, such as fruit spread",IF(AND(F25&lt;&gt;"",F25&lt;0.2),"No: a fruit in the mix is under one-fifth","Yes: Jam or Preserves, named for the fruit")))))</f>
        <v/>
      </c>
    </row>
    <row r="26">
      <c r="B26" s="2" t="n"/>
      <c r="F26" s="3" t="n"/>
      <c r="G26" s="3" t="n"/>
      <c r="H26" s="4" t="str">
        <f>IF(E26="","",IF(E26="I",47/55,45/55))</f>
        <v/>
      </c>
      <c r="I26" s="4" t="str">
        <f>IF(OR(C26="",N(D26)=0),"",C26/D26)</f>
        <v/>
      </c>
      <c r="J26" s="2" t="str">
        <f>IF(A26="","",IF(OR(I26="",G26=""),"Fill in the weights and soluble solids",IF(I26&lt;H26,"No: not enough fruit for the sugar",IF(G26&lt;0.65,"No: under 65% soluble solids; use another name, such as fruit spread",IF(AND(F26&lt;&gt;"",F26&lt;0.2),"No: a fruit in the mix is under one-fifth","Yes: Jam or Preserves, named for the fruit")))))</f>
        <v/>
      </c>
    </row>
    <row r="27">
      <c r="B27" s="2" t="n"/>
      <c r="F27" s="3" t="n"/>
      <c r="G27" s="3" t="n"/>
      <c r="H27" s="4" t="str">
        <f>IF(E27="","",IF(E27="I",47/55,45/55))</f>
        <v/>
      </c>
      <c r="I27" s="4" t="str">
        <f>IF(OR(C27="",N(D27)=0),"",C27/D27)</f>
        <v/>
      </c>
      <c r="J27" s="2" t="str">
        <f>IF(A27="","",IF(OR(I27="",G27=""),"Fill in the weights and soluble solids",IF(I27&lt;H27,"No: not enough fruit for the sugar",IF(G27&lt;0.65,"No: under 65% soluble solids; use another name, such as fruit spread",IF(AND(F27&lt;&gt;"",F27&lt;0.2),"No: a fruit in the mix is under one-fifth","Yes: Jam or Preserves, named for the fruit")))))</f>
        <v/>
      </c>
    </row>
    <row r="28">
      <c r="B28" s="2" t="n"/>
      <c r="F28" s="3" t="n"/>
      <c r="G28" s="3" t="n"/>
      <c r="H28" s="4" t="str">
        <f>IF(E28="","",IF(E28="I",47/55,45/55))</f>
        <v/>
      </c>
      <c r="I28" s="4" t="str">
        <f>IF(OR(C28="",N(D28)=0),"",C28/D28)</f>
        <v/>
      </c>
      <c r="J28" s="2" t="str">
        <f>IF(A28="","",IF(OR(I28="",G28=""),"Fill in the weights and soluble solids",IF(I28&lt;H28,"No: not enough fruit for the sugar",IF(G28&lt;0.65,"No: under 65% soluble solids; use another name, such as fruit spread",IF(AND(F28&lt;&gt;"",F28&lt;0.2),"No: a fruit in the mix is under one-fifth","Yes: Jam or Preserves, named for the fruit")))))</f>
        <v/>
      </c>
    </row>
    <row r="29">
      <c r="B29" s="2" t="n"/>
      <c r="F29" s="3" t="n"/>
      <c r="G29" s="3" t="n"/>
      <c r="H29" s="4" t="str">
        <f>IF(E29="","",IF(E29="I",47/55,45/55))</f>
        <v/>
      </c>
      <c r="I29" s="4" t="str">
        <f>IF(OR(C29="",N(D29)=0),"",C29/D29)</f>
        <v/>
      </c>
      <c r="J29" s="2" t="str">
        <f>IF(A29="","",IF(OR(I29="",G29=""),"Fill in the weights and soluble solids",IF(I29&lt;H29,"No: not enough fruit for the sugar",IF(G29&lt;0.65,"No: under 65% soluble solids; use another name, such as fruit spread",IF(AND(F29&lt;&gt;"",F29&lt;0.2),"No: a fruit in the mix is under one-fifth","Yes: Jam or Preserves, named for the fruit")))))</f>
        <v/>
      </c>
    </row>
    <row r="30">
      <c r="B30" s="2" t="n"/>
      <c r="F30" s="3" t="n"/>
      <c r="G30" s="3" t="n"/>
      <c r="H30" s="4" t="str">
        <f>IF(E30="","",IF(E30="I",47/55,45/55))</f>
        <v/>
      </c>
      <c r="I30" s="4" t="str">
        <f>IF(OR(C30="",N(D30)=0),"",C30/D30)</f>
        <v/>
      </c>
      <c r="J30" s="2" t="str">
        <f>IF(A30="","",IF(OR(I30="",G30=""),"Fill in the weights and soluble solids",IF(I30&lt;H30,"No: not enough fruit for the sugar",IF(G30&lt;0.65,"No: under 65% soluble solids; use another name, such as fruit spread",IF(AND(F30&lt;&gt;"",F30&lt;0.2),"No: a fruit in the mix is under one-fifth","Yes: Jam or Preserves, named for the fruit")))))</f>
        <v/>
      </c>
    </row>
    <row r="31"/>
    <row r="32">
      <c r="A32" s="8" t="inlineStr">
        <is>
          <t>Group I: blackberry, black raspberry, blueberry, boysenberry, cherry, crabapple, dewberry, elderberry, grape, grapefruit, huckleberry, loganberry, orange, pineapple, raspberry, rhubarb, strawberry, tangerine, tomato, youngberry. Group II: apricot, cranberry, damson, fig, gooseberry, greengage, guava, nectarine, peach, pear, plum, quince, red currant. A mix with any Group II fruit uses 45 to 55.</t>
        </is>
      </c>
    </row>
    <row r="33">
      <c r="A33" s="8" t="inlineStr">
        <is>
          <t>Weigh fruit without pits, seeds, skins and added sugar or water; weigh sweeteners as their solids. Use the same unit for fruit and sugar.</t>
        </is>
      </c>
    </row>
  </sheetData>
  <conditionalFormatting sqref="J2:J30">
    <cfRule type="expression" priority="1" dxfId="0">
      <formula>LEFT($J2,2)="No"</formula>
    </cfRule>
  </conditionalFormatting>
  <dataValidations count="1">
    <dataValidation sqref="E2:E30" showDropDown="0" showInputMessage="0" showErrorMessage="0" allowBlank="1" type="list">
      <formula1>"I,II"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Jam standard checker</t>
        </is>
      </c>
    </row>
    <row r="2" ht="15" customHeight="1">
      <c r="A2" s="2" t="inlineStr">
        <is>
          <t>From the article: https://www.tarostack.com/articles/jam-labeling-requirements</t>
        </is>
      </c>
    </row>
    <row r="3" ht="15" customHeight="1">
      <c r="A3" s="2" t="inlineStr"/>
    </row>
    <row r="4" ht="45" customHeight="1">
      <c r="A4" s="2" t="inlineStr">
        <is>
          <t>Recipes: each recipe's fruits, fruit and sugar weights, the fruit group, the smallest fruit's share in a mix and the measured soluble solids; the ratio needed, the ratio it has and whether it can be called jam fill in.</t>
        </is>
      </c>
    </row>
    <row r="5" ht="30" customHeight="1">
      <c r="A5" s="2" t="inlineStr">
        <is>
          <t>From FDA's standard for fruit preserves and jams, 21 CFR 150.160. The example is the article's made-up Michigan preserves maker. This is a checklist, not legal advice.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