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nciliation" sheetId="1" state="visible" r:id="rId1"/>
    <sheet xmlns:r="http://schemas.openxmlformats.org/officeDocument/2006/relationships" name="Value check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'Reconciliation'!$1:$1</definedName>
    <definedName name="_xlnm.Print_Titles" localSheetId="1">'Value check'!$1:$1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.00;-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3" fillId="0" borderId="0" pivotButton="0" quotePrefix="0" xfId="0"/>
    <xf numFmtId="165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9" customWidth="1" min="3" max="3"/>
    <col width="9" customWidth="1" min="4" max="4"/>
    <col width="10" customWidth="1" min="5" max="5"/>
    <col width="9" customWidth="1" min="6" max="6"/>
    <col width="12" customWidth="1" min="7" max="7"/>
    <col width="24" customWidth="1" min="8" max="8"/>
    <col width="11" customWidth="1" min="9" max="9"/>
    <col width="11" customWidth="1" min="10" max="10"/>
    <col width="12" customWidth="1" min="11" max="11"/>
  </cols>
  <sheetData>
    <row r="1" ht="30" customHeight="1">
      <c r="A1" s="1" t="inlineStr">
        <is>
          <t>Item</t>
        </is>
      </c>
      <c r="B1" s="1" t="inlineStr">
        <is>
          <t>Unit</t>
        </is>
      </c>
      <c r="C1" s="1" t="inlineStr">
        <is>
          <t>Books</t>
        </is>
      </c>
      <c r="D1" s="1" t="inlineStr">
        <is>
          <t>Counted</t>
        </is>
      </c>
      <c r="E1" s="1" t="inlineStr">
        <is>
          <t>Difference</t>
        </is>
      </c>
      <c r="F1" s="1" t="inlineStr">
        <is>
          <t>Cost each</t>
        </is>
      </c>
      <c r="G1" s="1" t="inlineStr">
        <is>
          <t>Value of difference</t>
        </is>
      </c>
      <c r="H1" s="1" t="inlineStr">
        <is>
          <t>Explained by</t>
        </is>
      </c>
      <c r="I1" s="1" t="inlineStr">
        <is>
          <t>Quantity explained</t>
        </is>
      </c>
      <c r="J1" s="1" t="inlineStr">
        <is>
          <t>Unexplained</t>
        </is>
      </c>
      <c r="K1" s="1" t="inlineStr">
        <is>
          <t>Unexplained value</t>
        </is>
      </c>
    </row>
    <row r="2">
      <c r="A2" s="2" t="inlineStr">
        <is>
          <t>Taro</t>
        </is>
      </c>
      <c r="B2" s="2" t="inlineStr">
        <is>
          <t>kg</t>
        </is>
      </c>
      <c r="C2" s="2" t="n">
        <v>40</v>
      </c>
      <c r="D2" s="2" t="n">
        <v>31.5</v>
      </c>
      <c r="E2">
        <f>IF(OR(C2="",D2=""),"",ROUND(D2-C2,3))</f>
        <v>-8.5</v>
      </c>
      <c r="F2" s="3" t="n">
        <v>2.9</v>
      </c>
      <c r="G2" s="4">
        <f>IF(OR(E2="",F2=""),"",ROUND(E2*F2,2))</f>
        <v>-24.65</v>
      </c>
      <c r="H2" s="2" t="inlineStr">
        <is>
          <t>Batch not recorded</t>
        </is>
      </c>
      <c r="I2" s="2" t="n">
        <v>-8</v>
      </c>
      <c r="J2">
        <f>IF(E2="","",ROUND(E2-N(I2),3))</f>
        <v>-0.5</v>
      </c>
      <c r="K2" s="4">
        <f>IF(OR(J2="",F2=""),"",ROUND(J2*F2,2))</f>
        <v>-1.45</v>
      </c>
    </row>
    <row r="3">
      <c r="A3" s="2" t="inlineStr">
        <is>
          <t>Coconut milk</t>
        </is>
      </c>
      <c r="B3" s="2" t="inlineStr">
        <is>
          <t>can</t>
        </is>
      </c>
      <c r="C3" s="2" t="n">
        <v>30</v>
      </c>
      <c r="D3" s="2" t="n">
        <v>54</v>
      </c>
      <c r="E3">
        <f>IF(OR(C3="",D3=""),"",ROUND(D3-C3,3))</f>
        <v>24</v>
      </c>
      <c r="F3" s="3" t="n">
        <v>2.25</v>
      </c>
      <c r="G3" s="4">
        <f>IF(OR(E3="",F3=""),"",ROUND(E3*F3,2))</f>
        <v>54</v>
      </c>
      <c r="H3" s="2" t="inlineStr">
        <is>
          <t>Receipt not entered</t>
        </is>
      </c>
      <c r="I3" s="2" t="n">
        <v>24</v>
      </c>
      <c r="J3">
        <f>IF(E3="","",ROUND(E3-N(I3),3))</f>
        <v>0</v>
      </c>
      <c r="K3" s="4">
        <f>IF(OR(J3="",F3=""),"",ROUND(J3*F3,2))</f>
        <v>0</v>
      </c>
    </row>
    <row r="4">
      <c r="A4" s="2" t="inlineStr">
        <is>
          <t>Trays</t>
        </is>
      </c>
      <c r="B4" s="2" t="inlineStr">
        <is>
          <t>each</t>
        </is>
      </c>
      <c r="C4" s="2" t="n">
        <v>300</v>
      </c>
      <c r="D4" s="2" t="n">
        <v>288</v>
      </c>
      <c r="E4">
        <f>IF(OR(C4="",D4=""),"",ROUND(D4-C4,3))</f>
        <v>-12</v>
      </c>
      <c r="F4" s="3" t="n">
        <v>0.18</v>
      </c>
      <c r="G4" s="4">
        <f>IF(OR(E4="",F4=""),"",ROUND(E4*F4,2))</f>
        <v>-2.16</v>
      </c>
      <c r="H4" s="2" t="n"/>
      <c r="I4" s="2" t="n">
        <v>0</v>
      </c>
      <c r="J4">
        <f>IF(E4="","",ROUND(E4-N(I4),3))</f>
        <v>-12</v>
      </c>
      <c r="K4" s="4">
        <f>IF(OR(J4="",F4=""),"",ROUND(J4*F4,2))</f>
        <v>-2.16</v>
      </c>
    </row>
    <row r="5">
      <c r="A5" s="2" t="inlineStr">
        <is>
          <t>Labels</t>
        </is>
      </c>
      <c r="B5" s="2" t="inlineStr">
        <is>
          <t>each</t>
        </is>
      </c>
      <c r="C5" s="2" t="n">
        <v>1200</v>
      </c>
      <c r="D5" s="2" t="n">
        <v>1195</v>
      </c>
      <c r="E5">
        <f>IF(OR(C5="",D5=""),"",ROUND(D5-C5,3))</f>
        <v>-5</v>
      </c>
      <c r="F5" s="3" t="n">
        <v>0.06</v>
      </c>
      <c r="G5" s="4">
        <f>IF(OR(E5="",F5=""),"",ROUND(E5*F5,2))</f>
        <v>-0.3</v>
      </c>
      <c r="H5" s="2" t="inlineStr">
        <is>
          <t>Counting error: recounted</t>
        </is>
      </c>
      <c r="I5" s="2" t="n">
        <v>0</v>
      </c>
      <c r="J5">
        <f>IF(E5="","",ROUND(E5-N(I5),3))</f>
        <v>-5</v>
      </c>
      <c r="K5" s="4">
        <f>IF(OR(J5="",F5=""),"",ROUND(J5*F5,2))</f>
        <v>-0.3</v>
      </c>
    </row>
    <row r="6">
      <c r="A6" s="2" t="inlineStr">
        <is>
          <t>Kūlolo</t>
        </is>
      </c>
      <c r="B6" s="2" t="inlineStr">
        <is>
          <t>pack</t>
        </is>
      </c>
      <c r="C6" s="2" t="n">
        <v>20</v>
      </c>
      <c r="D6" s="2" t="n">
        <v>8</v>
      </c>
      <c r="E6">
        <f>IF(OR(C6="",D6=""),"",ROUND(D6-C6,3))</f>
        <v>-12</v>
      </c>
      <c r="F6" s="3" t="n">
        <v>2.19</v>
      </c>
      <c r="G6" s="4">
        <f>IF(OR(E6="",F6=""),"",ROUND(E6*F6,2))</f>
        <v>-26.28</v>
      </c>
      <c r="H6" s="2" t="inlineStr">
        <is>
          <t>Sale not recorded</t>
        </is>
      </c>
      <c r="I6" s="2" t="n">
        <v>-12</v>
      </c>
      <c r="J6">
        <f>IF(E6="","",ROUND(E6-N(I6),3))</f>
        <v>0</v>
      </c>
      <c r="K6" s="4">
        <f>IF(OR(J6="",F6=""),"",ROUND(J6*F6,2))</f>
        <v>0</v>
      </c>
    </row>
    <row r="7">
      <c r="A7" s="2" t="inlineStr">
        <is>
          <t>Taro chips</t>
        </is>
      </c>
      <c r="B7" s="2" t="inlineStr">
        <is>
          <t>bag</t>
        </is>
      </c>
      <c r="C7" s="2" t="n">
        <v>150</v>
      </c>
      <c r="D7" s="2" t="n">
        <v>146</v>
      </c>
      <c r="E7">
        <f>IF(OR(C7="",D7=""),"",ROUND(D7-C7,3))</f>
        <v>-4</v>
      </c>
      <c r="F7" s="3" t="n">
        <v>1.95</v>
      </c>
      <c r="G7" s="4">
        <f>IF(OR(E7="",F7=""),"",ROUND(E7*F7,2))</f>
        <v>-7.8</v>
      </c>
      <c r="H7" s="2" t="inlineStr">
        <is>
          <t>Write-off not recorded</t>
        </is>
      </c>
      <c r="I7" s="2" t="n">
        <v>-4</v>
      </c>
      <c r="J7">
        <f>IF(E7="","",ROUND(E7-N(I7),3))</f>
        <v>0</v>
      </c>
      <c r="K7" s="4">
        <f>IF(OR(J7="",F7=""),"",ROUND(J7*F7,2))</f>
        <v>0</v>
      </c>
    </row>
    <row r="8">
      <c r="A8" s="2" t="n"/>
      <c r="B8" s="2" t="n"/>
      <c r="C8" s="2" t="n"/>
      <c r="D8" s="2" t="n"/>
      <c r="E8" t="str">
        <f>IF(OR(C8="",D8=""),"",ROUND(D8-C8,3))</f>
        <v/>
      </c>
      <c r="F8" s="3" t="n"/>
      <c r="G8" s="4" t="str">
        <f>IF(OR(E8="",F8=""),"",ROUND(E8*F8,2))</f>
        <v/>
      </c>
      <c r="H8" s="2" t="n"/>
      <c r="I8" s="2" t="n"/>
      <c r="J8" t="str">
        <f>IF(E8="","",ROUND(E8-N(I8),3))</f>
        <v/>
      </c>
      <c r="K8" s="4" t="str">
        <f>IF(OR(J8="",F8=""),"",ROUND(J8*F8,2))</f>
        <v/>
      </c>
    </row>
    <row r="9">
      <c r="A9" s="2" t="n"/>
      <c r="B9" s="2" t="n"/>
      <c r="C9" s="2" t="n"/>
      <c r="D9" s="2" t="n"/>
      <c r="E9" t="str">
        <f>IF(OR(C9="",D9=""),"",ROUND(D9-C9,3))</f>
        <v/>
      </c>
      <c r="F9" s="3" t="n"/>
      <c r="G9" s="4" t="str">
        <f>IF(OR(E9="",F9=""),"",ROUND(E9*F9,2))</f>
        <v/>
      </c>
      <c r="H9" s="2" t="n"/>
      <c r="I9" s="2" t="n"/>
      <c r="J9" t="str">
        <f>IF(E9="","",ROUND(E9-N(I9),3))</f>
        <v/>
      </c>
      <c r="K9" s="4" t="str">
        <f>IF(OR(J9="",F9=""),"",ROUND(J9*F9,2))</f>
        <v/>
      </c>
    </row>
    <row r="10">
      <c r="A10" s="2" t="n"/>
      <c r="B10" s="2" t="n"/>
      <c r="C10" s="2" t="n"/>
      <c r="D10" s="2" t="n"/>
      <c r="E10" t="str">
        <f>IF(OR(C10="",D10=""),"",ROUND(D10-C10,3))</f>
        <v/>
      </c>
      <c r="F10" s="3" t="n"/>
      <c r="G10" s="4" t="str">
        <f>IF(OR(E10="",F10=""),"",ROUND(E10*F10,2))</f>
        <v/>
      </c>
      <c r="H10" s="2" t="n"/>
      <c r="I10" s="2" t="n"/>
      <c r="J10" t="str">
        <f>IF(E10="","",ROUND(E10-N(I10),3))</f>
        <v/>
      </c>
      <c r="K10" s="4" t="str">
        <f>IF(OR(J10="",F10=""),"",ROUND(J10*F10,2))</f>
        <v/>
      </c>
    </row>
    <row r="11">
      <c r="A11" s="2" t="n"/>
      <c r="B11" s="2" t="n"/>
      <c r="C11" s="2" t="n"/>
      <c r="D11" s="2" t="n"/>
      <c r="E11" t="str">
        <f>IF(OR(C11="",D11=""),"",ROUND(D11-C11,3))</f>
        <v/>
      </c>
      <c r="F11" s="3" t="n"/>
      <c r="G11" s="4" t="str">
        <f>IF(OR(E11="",F11=""),"",ROUND(E11*F11,2))</f>
        <v/>
      </c>
      <c r="H11" s="2" t="n"/>
      <c r="I11" s="2" t="n"/>
      <c r="J11" t="str">
        <f>IF(E11="","",ROUND(E11-N(I11),3))</f>
        <v/>
      </c>
      <c r="K11" s="4" t="str">
        <f>IF(OR(J11="",F11=""),"",ROUND(J11*F11,2))</f>
        <v/>
      </c>
    </row>
    <row r="12">
      <c r="A12" s="2" t="n"/>
      <c r="B12" s="2" t="n"/>
      <c r="C12" s="2" t="n"/>
      <c r="D12" s="2" t="n"/>
      <c r="E12" t="str">
        <f>IF(OR(C12="",D12=""),"",ROUND(D12-C12,3))</f>
        <v/>
      </c>
      <c r="F12" s="3" t="n"/>
      <c r="G12" s="4" t="str">
        <f>IF(OR(E12="",F12=""),"",ROUND(E12*F12,2))</f>
        <v/>
      </c>
      <c r="H12" s="2" t="n"/>
      <c r="I12" s="2" t="n"/>
      <c r="J12" t="str">
        <f>IF(E12="","",ROUND(E12-N(I12),3))</f>
        <v/>
      </c>
      <c r="K12" s="4" t="str">
        <f>IF(OR(J12="",F12=""),"",ROUND(J12*F12,2))</f>
        <v/>
      </c>
    </row>
    <row r="13">
      <c r="A13" s="2" t="n"/>
      <c r="B13" s="2" t="n"/>
      <c r="C13" s="2" t="n"/>
      <c r="D13" s="2" t="n"/>
      <c r="E13" t="str">
        <f>IF(OR(C13="",D13=""),"",ROUND(D13-C13,3))</f>
        <v/>
      </c>
      <c r="F13" s="3" t="n"/>
      <c r="G13" s="4" t="str">
        <f>IF(OR(E13="",F13=""),"",ROUND(E13*F13,2))</f>
        <v/>
      </c>
      <c r="H13" s="2" t="n"/>
      <c r="I13" s="2" t="n"/>
      <c r="J13" t="str">
        <f>IF(E13="","",ROUND(E13-N(I13),3))</f>
        <v/>
      </c>
      <c r="K13" s="4" t="str">
        <f>IF(OR(J13="",F13=""),"",ROUND(J13*F13,2))</f>
        <v/>
      </c>
    </row>
    <row r="14">
      <c r="A14" s="2" t="n"/>
      <c r="B14" s="2" t="n"/>
      <c r="C14" s="2" t="n"/>
      <c r="D14" s="2" t="n"/>
      <c r="E14" t="str">
        <f>IF(OR(C14="",D14=""),"",ROUND(D14-C14,3))</f>
        <v/>
      </c>
      <c r="F14" s="3" t="n"/>
      <c r="G14" s="4" t="str">
        <f>IF(OR(E14="",F14=""),"",ROUND(E14*F14,2))</f>
        <v/>
      </c>
      <c r="H14" s="2" t="n"/>
      <c r="I14" s="2" t="n"/>
      <c r="J14" t="str">
        <f>IF(E14="","",ROUND(E14-N(I14),3))</f>
        <v/>
      </c>
      <c r="K14" s="4" t="str">
        <f>IF(OR(J14="",F14=""),"",ROUND(J14*F14,2))</f>
        <v/>
      </c>
    </row>
    <row r="15">
      <c r="A15" s="2" t="n"/>
      <c r="B15" s="2" t="n"/>
      <c r="C15" s="2" t="n"/>
      <c r="D15" s="2" t="n"/>
      <c r="E15" t="str">
        <f>IF(OR(C15="",D15=""),"",ROUND(D15-C15,3))</f>
        <v/>
      </c>
      <c r="F15" s="3" t="n"/>
      <c r="G15" s="4" t="str">
        <f>IF(OR(E15="",F15=""),"",ROUND(E15*F15,2))</f>
        <v/>
      </c>
      <c r="H15" s="2" t="n"/>
      <c r="I15" s="2" t="n"/>
      <c r="J15" t="str">
        <f>IF(E15="","",ROUND(E15-N(I15),3))</f>
        <v/>
      </c>
      <c r="K15" s="4" t="str">
        <f>IF(OR(J15="",F15=""),"",ROUND(J15*F15,2))</f>
        <v/>
      </c>
    </row>
    <row r="16">
      <c r="A16" s="2" t="n"/>
      <c r="B16" s="2" t="n"/>
      <c r="C16" s="2" t="n"/>
      <c r="D16" s="2" t="n"/>
      <c r="E16" t="str">
        <f>IF(OR(C16="",D16=""),"",ROUND(D16-C16,3))</f>
        <v/>
      </c>
      <c r="F16" s="3" t="n"/>
      <c r="G16" s="4" t="str">
        <f>IF(OR(E16="",F16=""),"",ROUND(E16*F16,2))</f>
        <v/>
      </c>
      <c r="H16" s="2" t="n"/>
      <c r="I16" s="2" t="n"/>
      <c r="J16" t="str">
        <f>IF(E16="","",ROUND(E16-N(I16),3))</f>
        <v/>
      </c>
      <c r="K16" s="4" t="str">
        <f>IF(OR(J16="",F16=""),"",ROUND(J16*F16,2))</f>
        <v/>
      </c>
    </row>
    <row r="17">
      <c r="A17" s="2" t="n"/>
      <c r="B17" s="2" t="n"/>
      <c r="C17" s="2" t="n"/>
      <c r="D17" s="2" t="n"/>
      <c r="E17" t="str">
        <f>IF(OR(C17="",D17=""),"",ROUND(D17-C17,3))</f>
        <v/>
      </c>
      <c r="F17" s="3" t="n"/>
      <c r="G17" s="4" t="str">
        <f>IF(OR(E17="",F17=""),"",ROUND(E17*F17,2))</f>
        <v/>
      </c>
      <c r="H17" s="2" t="n"/>
      <c r="I17" s="2" t="n"/>
      <c r="J17" t="str">
        <f>IF(E17="","",ROUND(E17-N(I17),3))</f>
        <v/>
      </c>
      <c r="K17" s="4" t="str">
        <f>IF(OR(J17="",F17=""),"",ROUND(J17*F17,2))</f>
        <v/>
      </c>
    </row>
    <row r="18">
      <c r="A18" s="2" t="n"/>
      <c r="B18" s="2" t="n"/>
      <c r="C18" s="2" t="n"/>
      <c r="D18" s="2" t="n"/>
      <c r="E18" t="str">
        <f>IF(OR(C18="",D18=""),"",ROUND(D18-C18,3))</f>
        <v/>
      </c>
      <c r="F18" s="3" t="n"/>
      <c r="G18" s="4" t="str">
        <f>IF(OR(E18="",F18=""),"",ROUND(E18*F18,2))</f>
        <v/>
      </c>
      <c r="H18" s="2" t="n"/>
      <c r="I18" s="2" t="n"/>
      <c r="J18" t="str">
        <f>IF(E18="","",ROUND(E18-N(I18),3))</f>
        <v/>
      </c>
      <c r="K18" s="4" t="str">
        <f>IF(OR(J18="",F18=""),"",ROUND(J18*F18,2))</f>
        <v/>
      </c>
    </row>
    <row r="19">
      <c r="A19" s="2" t="n"/>
      <c r="B19" s="2" t="n"/>
      <c r="C19" s="2" t="n"/>
      <c r="D19" s="2" t="n"/>
      <c r="E19" t="str">
        <f>IF(OR(C19="",D19=""),"",ROUND(D19-C19,3))</f>
        <v/>
      </c>
      <c r="F19" s="3" t="n"/>
      <c r="G19" s="4" t="str">
        <f>IF(OR(E19="",F19=""),"",ROUND(E19*F19,2))</f>
        <v/>
      </c>
      <c r="H19" s="2" t="n"/>
      <c r="I19" s="2" t="n"/>
      <c r="J19" t="str">
        <f>IF(E19="","",ROUND(E19-N(I19),3))</f>
        <v/>
      </c>
      <c r="K19" s="4" t="str">
        <f>IF(OR(J19="",F19=""),"",ROUND(J19*F19,2))</f>
        <v/>
      </c>
    </row>
    <row r="20">
      <c r="A20" s="2" t="n"/>
      <c r="B20" s="2" t="n"/>
      <c r="C20" s="2" t="n"/>
      <c r="D20" s="2" t="n"/>
      <c r="E20" t="str">
        <f>IF(OR(C20="",D20=""),"",ROUND(D20-C20,3))</f>
        <v/>
      </c>
      <c r="F20" s="3" t="n"/>
      <c r="G20" s="4" t="str">
        <f>IF(OR(E20="",F20=""),"",ROUND(E20*F20,2))</f>
        <v/>
      </c>
      <c r="H20" s="2" t="n"/>
      <c r="I20" s="2" t="n"/>
      <c r="J20" t="str">
        <f>IF(E20="","",ROUND(E20-N(I20),3))</f>
        <v/>
      </c>
      <c r="K20" s="4" t="str">
        <f>IF(OR(J20="",F20=""),"",ROUND(J20*F20,2))</f>
        <v/>
      </c>
    </row>
    <row r="21">
      <c r="A21" s="2" t="n"/>
      <c r="B21" s="2" t="n"/>
      <c r="C21" s="2" t="n"/>
      <c r="D21" s="2" t="n"/>
      <c r="E21" t="str">
        <f>IF(OR(C21="",D21=""),"",ROUND(D21-C21,3))</f>
        <v/>
      </c>
      <c r="F21" s="3" t="n"/>
      <c r="G21" s="4" t="str">
        <f>IF(OR(E21="",F21=""),"",ROUND(E21*F21,2))</f>
        <v/>
      </c>
      <c r="H21" s="2" t="n"/>
      <c r="I21" s="2" t="n"/>
      <c r="J21" t="str">
        <f>IF(E21="","",ROUND(E21-N(I21),3))</f>
        <v/>
      </c>
      <c r="K21" s="4" t="str">
        <f>IF(OR(J21="",F21=""),"",ROUND(J21*F21,2))</f>
        <v/>
      </c>
    </row>
    <row r="22">
      <c r="A22" s="2" t="n"/>
      <c r="B22" s="2" t="n"/>
      <c r="C22" s="2" t="n"/>
      <c r="D22" s="2" t="n"/>
      <c r="E22" t="str">
        <f>IF(OR(C22="",D22=""),"",ROUND(D22-C22,3))</f>
        <v/>
      </c>
      <c r="F22" s="3" t="n"/>
      <c r="G22" s="4" t="str">
        <f>IF(OR(E22="",F22=""),"",ROUND(E22*F22,2))</f>
        <v/>
      </c>
      <c r="H22" s="2" t="n"/>
      <c r="I22" s="2" t="n"/>
      <c r="J22" t="str">
        <f>IF(E22="","",ROUND(E22-N(I22),3))</f>
        <v/>
      </c>
      <c r="K22" s="4" t="str">
        <f>IF(OR(J22="",F22=""),"",ROUND(J22*F22,2))</f>
        <v/>
      </c>
    </row>
    <row r="23">
      <c r="A23" s="2" t="n"/>
      <c r="B23" s="2" t="n"/>
      <c r="C23" s="2" t="n"/>
      <c r="D23" s="2" t="n"/>
      <c r="E23" t="str">
        <f>IF(OR(C23="",D23=""),"",ROUND(D23-C23,3))</f>
        <v/>
      </c>
      <c r="F23" s="3" t="n"/>
      <c r="G23" s="4" t="str">
        <f>IF(OR(E23="",F23=""),"",ROUND(E23*F23,2))</f>
        <v/>
      </c>
      <c r="H23" s="2" t="n"/>
      <c r="I23" s="2" t="n"/>
      <c r="J23" t="str">
        <f>IF(E23="","",ROUND(E23-N(I23),3))</f>
        <v/>
      </c>
      <c r="K23" s="4" t="str">
        <f>IF(OR(J23="",F23=""),"",ROUND(J23*F23,2))</f>
        <v/>
      </c>
    </row>
    <row r="24">
      <c r="A24" s="2" t="n"/>
      <c r="B24" s="2" t="n"/>
      <c r="C24" s="2" t="n"/>
      <c r="D24" s="2" t="n"/>
      <c r="E24" t="str">
        <f>IF(OR(C24="",D24=""),"",ROUND(D24-C24,3))</f>
        <v/>
      </c>
      <c r="F24" s="3" t="n"/>
      <c r="G24" s="4" t="str">
        <f>IF(OR(E24="",F24=""),"",ROUND(E24*F24,2))</f>
        <v/>
      </c>
      <c r="H24" s="2" t="n"/>
      <c r="I24" s="2" t="n"/>
      <c r="J24" t="str">
        <f>IF(E24="","",ROUND(E24-N(I24),3))</f>
        <v/>
      </c>
      <c r="K24" s="4" t="str">
        <f>IF(OR(J24="",F24=""),"",ROUND(J24*F24,2))</f>
        <v/>
      </c>
    </row>
    <row r="25">
      <c r="A25" s="2" t="n"/>
      <c r="B25" s="2" t="n"/>
      <c r="C25" s="2" t="n"/>
      <c r="D25" s="2" t="n"/>
      <c r="E25" t="str">
        <f>IF(OR(C25="",D25=""),"",ROUND(D25-C25,3))</f>
        <v/>
      </c>
      <c r="F25" s="3" t="n"/>
      <c r="G25" s="4" t="str">
        <f>IF(OR(E25="",F25=""),"",ROUND(E25*F25,2))</f>
        <v/>
      </c>
      <c r="H25" s="2" t="n"/>
      <c r="I25" s="2" t="n"/>
      <c r="J25" t="str">
        <f>IF(E25="","",ROUND(E25-N(I25),3))</f>
        <v/>
      </c>
      <c r="K25" s="4" t="str">
        <f>IF(OR(J25="",F25=""),"",ROUND(J25*F25,2))</f>
        <v/>
      </c>
    </row>
    <row r="26">
      <c r="A26" s="2" t="n"/>
      <c r="B26" s="2" t="n"/>
      <c r="C26" s="2" t="n"/>
      <c r="D26" s="2" t="n"/>
      <c r="E26" t="str">
        <f>IF(OR(C26="",D26=""),"",ROUND(D26-C26,3))</f>
        <v/>
      </c>
      <c r="F26" s="3" t="n"/>
      <c r="G26" s="4" t="str">
        <f>IF(OR(E26="",F26=""),"",ROUND(E26*F26,2))</f>
        <v/>
      </c>
      <c r="H26" s="2" t="n"/>
      <c r="I26" s="2" t="n"/>
      <c r="J26" t="str">
        <f>IF(E26="","",ROUND(E26-N(I26),3))</f>
        <v/>
      </c>
      <c r="K26" s="4" t="str">
        <f>IF(OR(J26="",F26=""),"",ROUND(J26*F26,2))</f>
        <v/>
      </c>
    </row>
    <row r="27">
      <c r="A27" s="2" t="n"/>
      <c r="B27" s="2" t="n"/>
      <c r="C27" s="2" t="n"/>
      <c r="D27" s="2" t="n"/>
      <c r="E27" t="str">
        <f>IF(OR(C27="",D27=""),"",ROUND(D27-C27,3))</f>
        <v/>
      </c>
      <c r="F27" s="3" t="n"/>
      <c r="G27" s="4" t="str">
        <f>IF(OR(E27="",F27=""),"",ROUND(E27*F27,2))</f>
        <v/>
      </c>
      <c r="H27" s="2" t="n"/>
      <c r="I27" s="2" t="n"/>
      <c r="J27" t="str">
        <f>IF(E27="","",ROUND(E27-N(I27),3))</f>
        <v/>
      </c>
      <c r="K27" s="4" t="str">
        <f>IF(OR(J27="",F27=""),"",ROUND(J27*F27,2))</f>
        <v/>
      </c>
    </row>
    <row r="28">
      <c r="A28" s="2" t="n"/>
      <c r="B28" s="2" t="n"/>
      <c r="C28" s="2" t="n"/>
      <c r="D28" s="2" t="n"/>
      <c r="E28" t="str">
        <f>IF(OR(C28="",D28=""),"",ROUND(D28-C28,3))</f>
        <v/>
      </c>
      <c r="F28" s="3" t="n"/>
      <c r="G28" s="4" t="str">
        <f>IF(OR(E28="",F28=""),"",ROUND(E28*F28,2))</f>
        <v/>
      </c>
      <c r="H28" s="2" t="n"/>
      <c r="I28" s="2" t="n"/>
      <c r="J28" t="str">
        <f>IF(E28="","",ROUND(E28-N(I28),3))</f>
        <v/>
      </c>
      <c r="K28" s="4" t="str">
        <f>IF(OR(J28="",F28=""),"",ROUND(J28*F28,2))</f>
        <v/>
      </c>
    </row>
    <row r="29">
      <c r="A29" s="2" t="n"/>
      <c r="B29" s="2" t="n"/>
      <c r="C29" s="2" t="n"/>
      <c r="D29" s="2" t="n"/>
      <c r="E29" t="str">
        <f>IF(OR(C29="",D29=""),"",ROUND(D29-C29,3))</f>
        <v/>
      </c>
      <c r="F29" s="3" t="n"/>
      <c r="G29" s="4" t="str">
        <f>IF(OR(E29="",F29=""),"",ROUND(E29*F29,2))</f>
        <v/>
      </c>
      <c r="H29" s="2" t="n"/>
      <c r="I29" s="2" t="n"/>
      <c r="J29" t="str">
        <f>IF(E29="","",ROUND(E29-N(I29),3))</f>
        <v/>
      </c>
      <c r="K29" s="4" t="str">
        <f>IF(OR(J29="",F29=""),"",ROUND(J29*F29,2))</f>
        <v/>
      </c>
    </row>
    <row r="30">
      <c r="A30" s="2" t="n"/>
      <c r="B30" s="2" t="n"/>
      <c r="C30" s="2" t="n"/>
      <c r="D30" s="2" t="n"/>
      <c r="E30" t="str">
        <f>IF(OR(C30="",D30=""),"",ROUND(D30-C30,3))</f>
        <v/>
      </c>
      <c r="F30" s="3" t="n"/>
      <c r="G30" s="4" t="str">
        <f>IF(OR(E30="",F30=""),"",ROUND(E30*F30,2))</f>
        <v/>
      </c>
      <c r="H30" s="2" t="n"/>
      <c r="I30" s="2" t="n"/>
      <c r="J30" t="str">
        <f>IF(E30="","",ROUND(E30-N(I30),3))</f>
        <v/>
      </c>
      <c r="K30" s="4" t="str">
        <f>IF(OR(J30="",F30=""),"",ROUND(J30*F30,2))</f>
        <v/>
      </c>
    </row>
    <row r="31">
      <c r="A31" s="2" t="n"/>
      <c r="B31" s="2" t="n"/>
      <c r="C31" s="2" t="n"/>
      <c r="D31" s="2" t="n"/>
      <c r="E31" t="str">
        <f>IF(OR(C31="",D31=""),"",ROUND(D31-C31,3))</f>
        <v/>
      </c>
      <c r="F31" s="3" t="n"/>
      <c r="G31" s="4" t="str">
        <f>IF(OR(E31="",F31=""),"",ROUND(E31*F31,2))</f>
        <v/>
      </c>
      <c r="H31" s="2" t="n"/>
      <c r="I31" s="2" t="n"/>
      <c r="J31" t="str">
        <f>IF(E31="","",ROUND(E31-N(I31),3))</f>
        <v/>
      </c>
      <c r="K31" s="4" t="str">
        <f>IF(OR(J31="",F31=""),"",ROUND(J31*F31,2))</f>
        <v/>
      </c>
    </row>
    <row r="32">
      <c r="A32" s="2" t="n"/>
      <c r="B32" s="2" t="n"/>
      <c r="C32" s="2" t="n"/>
      <c r="D32" s="2" t="n"/>
      <c r="E32" t="str">
        <f>IF(OR(C32="",D32=""),"",ROUND(D32-C32,3))</f>
        <v/>
      </c>
      <c r="F32" s="3" t="n"/>
      <c r="G32" s="4" t="str">
        <f>IF(OR(E32="",F32=""),"",ROUND(E32*F32,2))</f>
        <v/>
      </c>
      <c r="H32" s="2" t="n"/>
      <c r="I32" s="2" t="n"/>
      <c r="J32" t="str">
        <f>IF(E32="","",ROUND(E32-N(I32),3))</f>
        <v/>
      </c>
      <c r="K32" s="4" t="str">
        <f>IF(OR(J32="",F32=""),"",ROUND(J32*F32,2))</f>
        <v/>
      </c>
    </row>
    <row r="33">
      <c r="A33" s="2" t="n"/>
      <c r="B33" s="2" t="n"/>
      <c r="C33" s="2" t="n"/>
      <c r="D33" s="2" t="n"/>
      <c r="E33" t="str">
        <f>IF(OR(C33="",D33=""),"",ROUND(D33-C33,3))</f>
        <v/>
      </c>
      <c r="F33" s="3" t="n"/>
      <c r="G33" s="4" t="str">
        <f>IF(OR(E33="",F33=""),"",ROUND(E33*F33,2))</f>
        <v/>
      </c>
      <c r="H33" s="2" t="n"/>
      <c r="I33" s="2" t="n"/>
      <c r="J33" t="str">
        <f>IF(E33="","",ROUND(E33-N(I33),3))</f>
        <v/>
      </c>
      <c r="K33" s="4" t="str">
        <f>IF(OR(J33="",F33=""),"",ROUND(J33*F33,2))</f>
        <v/>
      </c>
    </row>
    <row r="34">
      <c r="A34" s="2" t="n"/>
      <c r="B34" s="2" t="n"/>
      <c r="C34" s="2" t="n"/>
      <c r="D34" s="2" t="n"/>
      <c r="E34" t="str">
        <f>IF(OR(C34="",D34=""),"",ROUND(D34-C34,3))</f>
        <v/>
      </c>
      <c r="F34" s="3" t="n"/>
      <c r="G34" s="4" t="str">
        <f>IF(OR(E34="",F34=""),"",ROUND(E34*F34,2))</f>
        <v/>
      </c>
      <c r="H34" s="2" t="n"/>
      <c r="I34" s="2" t="n"/>
      <c r="J34" t="str">
        <f>IF(E34="","",ROUND(E34-N(I34),3))</f>
        <v/>
      </c>
      <c r="K34" s="4" t="str">
        <f>IF(OR(J34="",F34=""),"",ROUND(J34*F34,2))</f>
        <v/>
      </c>
    </row>
    <row r="35">
      <c r="A35" s="2" t="n"/>
      <c r="B35" s="2" t="n"/>
      <c r="C35" s="2" t="n"/>
      <c r="D35" s="2" t="n"/>
      <c r="E35" t="str">
        <f>IF(OR(C35="",D35=""),"",ROUND(D35-C35,3))</f>
        <v/>
      </c>
      <c r="F35" s="3" t="n"/>
      <c r="G35" s="4" t="str">
        <f>IF(OR(E35="",F35=""),"",ROUND(E35*F35,2))</f>
        <v/>
      </c>
      <c r="H35" s="2" t="n"/>
      <c r="I35" s="2" t="n"/>
      <c r="J35" t="str">
        <f>IF(E35="","",ROUND(E35-N(I35),3))</f>
        <v/>
      </c>
      <c r="K35" s="4" t="str">
        <f>IF(OR(J35="",F35=""),"",ROUND(J35*F35,2))</f>
        <v/>
      </c>
    </row>
    <row r="36">
      <c r="A36" s="2" t="n"/>
      <c r="B36" s="2" t="n"/>
      <c r="C36" s="2" t="n"/>
      <c r="D36" s="2" t="n"/>
      <c r="E36" t="str">
        <f>IF(OR(C36="",D36=""),"",ROUND(D36-C36,3))</f>
        <v/>
      </c>
      <c r="F36" s="3" t="n"/>
      <c r="G36" s="4" t="str">
        <f>IF(OR(E36="",F36=""),"",ROUND(E36*F36,2))</f>
        <v/>
      </c>
      <c r="H36" s="2" t="n"/>
      <c r="I36" s="2" t="n"/>
      <c r="J36" t="str">
        <f>IF(E36="","",ROUND(E36-N(I36),3))</f>
        <v/>
      </c>
      <c r="K36" s="4" t="str">
        <f>IF(OR(J36="",F36=""),"",ROUND(J36*F36,2))</f>
        <v/>
      </c>
    </row>
    <row r="37">
      <c r="A37" s="2" t="n"/>
      <c r="B37" s="2" t="n"/>
      <c r="C37" s="2" t="n"/>
      <c r="D37" s="2" t="n"/>
      <c r="E37" t="str">
        <f>IF(OR(C37="",D37=""),"",ROUND(D37-C37,3))</f>
        <v/>
      </c>
      <c r="F37" s="3" t="n"/>
      <c r="G37" s="4" t="str">
        <f>IF(OR(E37="",F37=""),"",ROUND(E37*F37,2))</f>
        <v/>
      </c>
      <c r="H37" s="2" t="n"/>
      <c r="I37" s="2" t="n"/>
      <c r="J37" t="str">
        <f>IF(E37="","",ROUND(E37-N(I37),3))</f>
        <v/>
      </c>
      <c r="K37" s="4" t="str">
        <f>IF(OR(J37="",F37=""),"",ROUND(J37*F37,2))</f>
        <v/>
      </c>
    </row>
    <row r="38">
      <c r="A38" s="2" t="n"/>
      <c r="B38" s="2" t="n"/>
      <c r="C38" s="2" t="n"/>
      <c r="D38" s="2" t="n"/>
      <c r="E38" t="str">
        <f>IF(OR(C38="",D38=""),"",ROUND(D38-C38,3))</f>
        <v/>
      </c>
      <c r="F38" s="3" t="n"/>
      <c r="G38" s="4" t="str">
        <f>IF(OR(E38="",F38=""),"",ROUND(E38*F38,2))</f>
        <v/>
      </c>
      <c r="H38" s="2" t="n"/>
      <c r="I38" s="2" t="n"/>
      <c r="J38" t="str">
        <f>IF(E38="","",ROUND(E38-N(I38),3))</f>
        <v/>
      </c>
      <c r="K38" s="4" t="str">
        <f>IF(OR(J38="",F38=""),"",ROUND(J38*F38,2))</f>
        <v/>
      </c>
    </row>
    <row r="39">
      <c r="A39" s="2" t="n"/>
      <c r="B39" s="2" t="n"/>
      <c r="C39" s="2" t="n"/>
      <c r="D39" s="2" t="n"/>
      <c r="E39" t="str">
        <f>IF(OR(C39="",D39=""),"",ROUND(D39-C39,3))</f>
        <v/>
      </c>
      <c r="F39" s="3" t="n"/>
      <c r="G39" s="4" t="str">
        <f>IF(OR(E39="",F39=""),"",ROUND(E39*F39,2))</f>
        <v/>
      </c>
      <c r="H39" s="2" t="n"/>
      <c r="I39" s="2" t="n"/>
      <c r="J39" t="str">
        <f>IF(E39="","",ROUND(E39-N(I39),3))</f>
        <v/>
      </c>
      <c r="K39" s="4" t="str">
        <f>IF(OR(J39="",F39=""),"",ROUND(J39*F39,2))</f>
        <v/>
      </c>
    </row>
    <row r="40">
      <c r="A40" s="2" t="n"/>
      <c r="B40" s="2" t="n"/>
      <c r="C40" s="2" t="n"/>
      <c r="D40" s="2" t="n"/>
      <c r="E40" t="str">
        <f>IF(OR(C40="",D40=""),"",ROUND(D40-C40,3))</f>
        <v/>
      </c>
      <c r="F40" s="3" t="n"/>
      <c r="G40" s="4" t="str">
        <f>IF(OR(E40="",F40=""),"",ROUND(E40*F40,2))</f>
        <v/>
      </c>
      <c r="H40" s="2" t="n"/>
      <c r="I40" s="2" t="n"/>
      <c r="J40" t="str">
        <f>IF(E40="","",ROUND(E40-N(I40),3))</f>
        <v/>
      </c>
      <c r="K40" s="4" t="str">
        <f>IF(OR(J40="",F40=""),"",ROUND(J40*F40,2))</f>
        <v/>
      </c>
    </row>
    <row r="41">
      <c r="A41" s="2" t="n"/>
      <c r="B41" s="2" t="n"/>
      <c r="C41" s="2" t="n"/>
      <c r="D41" s="2" t="n"/>
      <c r="E41" t="str">
        <f>IF(OR(C41="",D41=""),"",ROUND(D41-C41,3))</f>
        <v/>
      </c>
      <c r="F41" s="3" t="n"/>
      <c r="G41" s="4" t="str">
        <f>IF(OR(E41="",F41=""),"",ROUND(E41*F41,2))</f>
        <v/>
      </c>
      <c r="H41" s="2" t="n"/>
      <c r="I41" s="2" t="n"/>
      <c r="J41" t="str">
        <f>IF(E41="","",ROUND(E41-N(I41),3))</f>
        <v/>
      </c>
      <c r="K41" s="4" t="str">
        <f>IF(OR(J41="",F41=""),"",ROUND(J41*F41,2))</f>
        <v/>
      </c>
    </row>
    <row r="42">
      <c r="A42" s="2" t="n"/>
      <c r="B42" s="2" t="n"/>
      <c r="C42" s="2" t="n"/>
      <c r="D42" s="2" t="n"/>
      <c r="E42" t="str">
        <f>IF(OR(C42="",D42=""),"",ROUND(D42-C42,3))</f>
        <v/>
      </c>
      <c r="F42" s="3" t="n"/>
      <c r="G42" s="4" t="str">
        <f>IF(OR(E42="",F42=""),"",ROUND(E42*F42,2))</f>
        <v/>
      </c>
      <c r="H42" s="2" t="n"/>
      <c r="I42" s="2" t="n"/>
      <c r="J42" t="str">
        <f>IF(E42="","",ROUND(E42-N(I42),3))</f>
        <v/>
      </c>
      <c r="K42" s="4" t="str">
        <f>IF(OR(J42="",F42=""),"",ROUND(J42*F42,2))</f>
        <v/>
      </c>
    </row>
    <row r="43">
      <c r="A43" s="2" t="n"/>
      <c r="B43" s="2" t="n"/>
      <c r="C43" s="2" t="n"/>
      <c r="D43" s="2" t="n"/>
      <c r="E43" t="str">
        <f>IF(OR(C43="",D43=""),"",ROUND(D43-C43,3))</f>
        <v/>
      </c>
      <c r="F43" s="3" t="n"/>
      <c r="G43" s="4" t="str">
        <f>IF(OR(E43="",F43=""),"",ROUND(E43*F43,2))</f>
        <v/>
      </c>
      <c r="H43" s="2" t="n"/>
      <c r="I43" s="2" t="n"/>
      <c r="J43" t="str">
        <f>IF(E43="","",ROUND(E43-N(I43),3))</f>
        <v/>
      </c>
      <c r="K43" s="4" t="str">
        <f>IF(OR(J43="",F43=""),"",ROUND(J43*F43,2))</f>
        <v/>
      </c>
    </row>
    <row r="44">
      <c r="A44" s="2" t="n"/>
      <c r="B44" s="2" t="n"/>
      <c r="C44" s="2" t="n"/>
      <c r="D44" s="2" t="n"/>
      <c r="E44" t="str">
        <f>IF(OR(C44="",D44=""),"",ROUND(D44-C44,3))</f>
        <v/>
      </c>
      <c r="F44" s="3" t="n"/>
      <c r="G44" s="4" t="str">
        <f>IF(OR(E44="",F44=""),"",ROUND(E44*F44,2))</f>
        <v/>
      </c>
      <c r="H44" s="2" t="n"/>
      <c r="I44" s="2" t="n"/>
      <c r="J44" t="str">
        <f>IF(E44="","",ROUND(E44-N(I44),3))</f>
        <v/>
      </c>
      <c r="K44" s="4" t="str">
        <f>IF(OR(J44="",F44=""),"",ROUND(J44*F44,2))</f>
        <v/>
      </c>
    </row>
    <row r="45">
      <c r="A45" s="2" t="n"/>
      <c r="B45" s="2" t="n"/>
      <c r="C45" s="2" t="n"/>
      <c r="D45" s="2" t="n"/>
      <c r="E45" t="str">
        <f>IF(OR(C45="",D45=""),"",ROUND(D45-C45,3))</f>
        <v/>
      </c>
      <c r="F45" s="3" t="n"/>
      <c r="G45" s="4" t="str">
        <f>IF(OR(E45="",F45=""),"",ROUND(E45*F45,2))</f>
        <v/>
      </c>
      <c r="H45" s="2" t="n"/>
      <c r="I45" s="2" t="n"/>
      <c r="J45" t="str">
        <f>IF(E45="","",ROUND(E45-N(I45),3))</f>
        <v/>
      </c>
      <c r="K45" s="4" t="str">
        <f>IF(OR(J45="",F45=""),"",ROUND(J45*F45,2))</f>
        <v/>
      </c>
    </row>
    <row r="46">
      <c r="A46" s="2" t="n"/>
      <c r="B46" s="2" t="n"/>
      <c r="C46" s="2" t="n"/>
      <c r="D46" s="2" t="n"/>
      <c r="E46" t="str">
        <f>IF(OR(C46="",D46=""),"",ROUND(D46-C46,3))</f>
        <v/>
      </c>
      <c r="F46" s="3" t="n"/>
      <c r="G46" s="4" t="str">
        <f>IF(OR(E46="",F46=""),"",ROUND(E46*F46,2))</f>
        <v/>
      </c>
      <c r="H46" s="2" t="n"/>
      <c r="I46" s="2" t="n"/>
      <c r="J46" t="str">
        <f>IF(E46="","",ROUND(E46-N(I46),3))</f>
        <v/>
      </c>
      <c r="K46" s="4" t="str">
        <f>IF(OR(J46="",F46=""),"",ROUND(J46*F46,2))</f>
        <v/>
      </c>
    </row>
    <row r="47">
      <c r="A47" s="2" t="n"/>
      <c r="B47" s="2" t="n"/>
      <c r="C47" s="2" t="n"/>
      <c r="D47" s="2" t="n"/>
      <c r="E47" t="str">
        <f>IF(OR(C47="",D47=""),"",ROUND(D47-C47,3))</f>
        <v/>
      </c>
      <c r="F47" s="3" t="n"/>
      <c r="G47" s="4" t="str">
        <f>IF(OR(E47="",F47=""),"",ROUND(E47*F47,2))</f>
        <v/>
      </c>
      <c r="H47" s="2" t="n"/>
      <c r="I47" s="2" t="n"/>
      <c r="J47" t="str">
        <f>IF(E47="","",ROUND(E47-N(I47),3))</f>
        <v/>
      </c>
      <c r="K47" s="4" t="str">
        <f>IF(OR(J47="",F47=""),"",ROUND(J47*F47,2))</f>
        <v/>
      </c>
    </row>
    <row r="48">
      <c r="A48" s="2" t="n"/>
      <c r="B48" s="2" t="n"/>
      <c r="C48" s="2" t="n"/>
      <c r="D48" s="2" t="n"/>
      <c r="E48" t="str">
        <f>IF(OR(C48="",D48=""),"",ROUND(D48-C48,3))</f>
        <v/>
      </c>
      <c r="F48" s="3" t="n"/>
      <c r="G48" s="4" t="str">
        <f>IF(OR(E48="",F48=""),"",ROUND(E48*F48,2))</f>
        <v/>
      </c>
      <c r="H48" s="2" t="n"/>
      <c r="I48" s="2" t="n"/>
      <c r="J48" t="str">
        <f>IF(E48="","",ROUND(E48-N(I48),3))</f>
        <v/>
      </c>
      <c r="K48" s="4" t="str">
        <f>IF(OR(J48="",F48=""),"",ROUND(J48*F48,2))</f>
        <v/>
      </c>
    </row>
    <row r="49">
      <c r="A49" s="2" t="n"/>
      <c r="B49" s="2" t="n"/>
      <c r="C49" s="2" t="n"/>
      <c r="D49" s="2" t="n"/>
      <c r="E49" t="str">
        <f>IF(OR(C49="",D49=""),"",ROUND(D49-C49,3))</f>
        <v/>
      </c>
      <c r="F49" s="3" t="n"/>
      <c r="G49" s="4" t="str">
        <f>IF(OR(E49="",F49=""),"",ROUND(E49*F49,2))</f>
        <v/>
      </c>
      <c r="H49" s="2" t="n"/>
      <c r="I49" s="2" t="n"/>
      <c r="J49" t="str">
        <f>IF(E49="","",ROUND(E49-N(I49),3))</f>
        <v/>
      </c>
      <c r="K49" s="4" t="str">
        <f>IF(OR(J49="",F49=""),"",ROUND(J49*F49,2))</f>
        <v/>
      </c>
    </row>
    <row r="50">
      <c r="A50" s="2" t="n"/>
      <c r="B50" s="2" t="n"/>
      <c r="C50" s="2" t="n"/>
      <c r="D50" s="2" t="n"/>
      <c r="E50" t="str">
        <f>IF(OR(C50="",D50=""),"",ROUND(D50-C50,3))</f>
        <v/>
      </c>
      <c r="F50" s="3" t="n"/>
      <c r="G50" s="4" t="str">
        <f>IF(OR(E50="",F50=""),"",ROUND(E50*F50,2))</f>
        <v/>
      </c>
      <c r="H50" s="2" t="n"/>
      <c r="I50" s="2" t="n"/>
      <c r="J50" t="str">
        <f>IF(E50="","",ROUND(E50-N(I50),3))</f>
        <v/>
      </c>
      <c r="K50" s="4" t="str">
        <f>IF(OR(J50="",F50=""),"",ROUND(J50*F50,2))</f>
        <v/>
      </c>
    </row>
    <row r="51">
      <c r="A51" s="2" t="n"/>
      <c r="B51" s="2" t="n"/>
      <c r="C51" s="2" t="n"/>
      <c r="D51" s="2" t="n"/>
      <c r="E51" t="str">
        <f>IF(OR(C51="",D51=""),"",ROUND(D51-C51,3))</f>
        <v/>
      </c>
      <c r="F51" s="3" t="n"/>
      <c r="G51" s="4" t="str">
        <f>IF(OR(E51="",F51=""),"",ROUND(E51*F51,2))</f>
        <v/>
      </c>
      <c r="H51" s="2" t="n"/>
      <c r="I51" s="2" t="n"/>
      <c r="J51" t="str">
        <f>IF(E51="","",ROUND(E51-N(I51),3))</f>
        <v/>
      </c>
      <c r="K51" s="4" t="str">
        <f>IF(OR(J51="",F51=""),"",ROUND(J51*F51,2))</f>
        <v/>
      </c>
    </row>
    <row r="52">
      <c r="A52" s="2" t="n"/>
      <c r="B52" s="2" t="n"/>
      <c r="C52" s="2" t="n"/>
      <c r="D52" s="2" t="n"/>
      <c r="E52" t="str">
        <f>IF(OR(C52="",D52=""),"",ROUND(D52-C52,3))</f>
        <v/>
      </c>
      <c r="F52" s="3" t="n"/>
      <c r="G52" s="4" t="str">
        <f>IF(OR(E52="",F52=""),"",ROUND(E52*F52,2))</f>
        <v/>
      </c>
      <c r="H52" s="2" t="n"/>
      <c r="I52" s="2" t="n"/>
      <c r="J52" t="str">
        <f>IF(E52="","",ROUND(E52-N(I52),3))</f>
        <v/>
      </c>
      <c r="K52" s="4" t="str">
        <f>IF(OR(J52="",F52=""),"",ROUND(J52*F52,2))</f>
        <v/>
      </c>
    </row>
    <row r="53">
      <c r="A53" s="2" t="n"/>
      <c r="B53" s="2" t="n"/>
      <c r="C53" s="2" t="n"/>
      <c r="D53" s="2" t="n"/>
      <c r="E53" t="str">
        <f>IF(OR(C53="",D53=""),"",ROUND(D53-C53,3))</f>
        <v/>
      </c>
      <c r="F53" s="3" t="n"/>
      <c r="G53" s="4" t="str">
        <f>IF(OR(E53="",F53=""),"",ROUND(E53*F53,2))</f>
        <v/>
      </c>
      <c r="H53" s="2" t="n"/>
      <c r="I53" s="2" t="n"/>
      <c r="J53" t="str">
        <f>IF(E53="","",ROUND(E53-N(I53),3))</f>
        <v/>
      </c>
      <c r="K53" s="4" t="str">
        <f>IF(OR(J53="",F53=""),"",ROUND(J53*F53,2))</f>
        <v/>
      </c>
    </row>
    <row r="54">
      <c r="A54" s="2" t="n"/>
      <c r="B54" s="2" t="n"/>
      <c r="C54" s="2" t="n"/>
      <c r="D54" s="2" t="n"/>
      <c r="E54" t="str">
        <f>IF(OR(C54="",D54=""),"",ROUND(D54-C54,3))</f>
        <v/>
      </c>
      <c r="F54" s="3" t="n"/>
      <c r="G54" s="4" t="str">
        <f>IF(OR(E54="",F54=""),"",ROUND(E54*F54,2))</f>
        <v/>
      </c>
      <c r="H54" s="2" t="n"/>
      <c r="I54" s="2" t="n"/>
      <c r="J54" t="str">
        <f>IF(E54="","",ROUND(E54-N(I54),3))</f>
        <v/>
      </c>
      <c r="K54" s="4" t="str">
        <f>IF(OR(J54="",F54=""),"",ROUND(J54*F54,2))</f>
        <v/>
      </c>
    </row>
    <row r="55">
      <c r="A55" s="2" t="n"/>
      <c r="B55" s="2" t="n"/>
      <c r="C55" s="2" t="n"/>
      <c r="D55" s="2" t="n"/>
      <c r="E55" t="str">
        <f>IF(OR(C55="",D55=""),"",ROUND(D55-C55,3))</f>
        <v/>
      </c>
      <c r="F55" s="3" t="n"/>
      <c r="G55" s="4" t="str">
        <f>IF(OR(E55="",F55=""),"",ROUND(E55*F55,2))</f>
        <v/>
      </c>
      <c r="H55" s="2" t="n"/>
      <c r="I55" s="2" t="n"/>
      <c r="J55" t="str">
        <f>IF(E55="","",ROUND(E55-N(I55),3))</f>
        <v/>
      </c>
      <c r="K55" s="4" t="str">
        <f>IF(OR(J55="",F55=""),"",ROUND(J55*F55,2))</f>
        <v/>
      </c>
    </row>
    <row r="56">
      <c r="A56" s="2" t="n"/>
      <c r="B56" s="2" t="n"/>
      <c r="C56" s="2" t="n"/>
      <c r="D56" s="2" t="n"/>
      <c r="E56" t="str">
        <f>IF(OR(C56="",D56=""),"",ROUND(D56-C56,3))</f>
        <v/>
      </c>
      <c r="F56" s="3" t="n"/>
      <c r="G56" s="4" t="str">
        <f>IF(OR(E56="",F56=""),"",ROUND(E56*F56,2))</f>
        <v/>
      </c>
      <c r="H56" s="2" t="n"/>
      <c r="I56" s="2" t="n"/>
      <c r="J56" t="str">
        <f>IF(E56="","",ROUND(E56-N(I56),3))</f>
        <v/>
      </c>
      <c r="K56" s="4" t="str">
        <f>IF(OR(J56="",F56=""),"",ROUND(J56*F56,2))</f>
        <v/>
      </c>
    </row>
    <row r="57">
      <c r="A57" s="2" t="n"/>
      <c r="B57" s="2" t="n"/>
      <c r="C57" s="2" t="n"/>
      <c r="D57" s="2" t="n"/>
      <c r="E57" t="str">
        <f>IF(OR(C57="",D57=""),"",ROUND(D57-C57,3))</f>
        <v/>
      </c>
      <c r="F57" s="3" t="n"/>
      <c r="G57" s="4" t="str">
        <f>IF(OR(E57="",F57=""),"",ROUND(E57*F57,2))</f>
        <v/>
      </c>
      <c r="H57" s="2" t="n"/>
      <c r="I57" s="2" t="n"/>
      <c r="J57" t="str">
        <f>IF(E57="","",ROUND(E57-N(I57),3))</f>
        <v/>
      </c>
      <c r="K57" s="4" t="str">
        <f>IF(OR(J57="",F57=""),"",ROUND(J57*F57,2))</f>
        <v/>
      </c>
    </row>
    <row r="58">
      <c r="A58" s="2" t="n"/>
      <c r="B58" s="2" t="n"/>
      <c r="C58" s="2" t="n"/>
      <c r="D58" s="2" t="n"/>
      <c r="E58" t="str">
        <f>IF(OR(C58="",D58=""),"",ROUND(D58-C58,3))</f>
        <v/>
      </c>
      <c r="F58" s="3" t="n"/>
      <c r="G58" s="4" t="str">
        <f>IF(OR(E58="",F58=""),"",ROUND(E58*F58,2))</f>
        <v/>
      </c>
      <c r="H58" s="2" t="n"/>
      <c r="I58" s="2" t="n"/>
      <c r="J58" t="str">
        <f>IF(E58="","",ROUND(E58-N(I58),3))</f>
        <v/>
      </c>
      <c r="K58" s="4" t="str">
        <f>IF(OR(J58="",F58=""),"",ROUND(J58*F58,2))</f>
        <v/>
      </c>
    </row>
    <row r="59">
      <c r="A59" s="2" t="n"/>
      <c r="B59" s="2" t="n"/>
      <c r="C59" s="2" t="n"/>
      <c r="D59" s="2" t="n"/>
      <c r="E59" t="str">
        <f>IF(OR(C59="",D59=""),"",ROUND(D59-C59,3))</f>
        <v/>
      </c>
      <c r="F59" s="3" t="n"/>
      <c r="G59" s="4" t="str">
        <f>IF(OR(E59="",F59=""),"",ROUND(E59*F59,2))</f>
        <v/>
      </c>
      <c r="H59" s="2" t="n"/>
      <c r="I59" s="2" t="n"/>
      <c r="J59" t="str">
        <f>IF(E59="","",ROUND(E59-N(I59),3))</f>
        <v/>
      </c>
      <c r="K59" s="4" t="str">
        <f>IF(OR(J59="",F59=""),"",ROUND(J59*F59,2))</f>
        <v/>
      </c>
    </row>
    <row r="60">
      <c r="A60" s="2" t="n"/>
      <c r="B60" s="2" t="n"/>
      <c r="C60" s="2" t="n"/>
      <c r="D60" s="2" t="n"/>
      <c r="E60" t="str">
        <f>IF(OR(C60="",D60=""),"",ROUND(D60-C60,3))</f>
        <v/>
      </c>
      <c r="F60" s="3" t="n"/>
      <c r="G60" s="4" t="str">
        <f>IF(OR(E60="",F60=""),"",ROUND(E60*F60,2))</f>
        <v/>
      </c>
      <c r="H60" s="2" t="n"/>
      <c r="I60" s="2" t="n"/>
      <c r="J60" t="str">
        <f>IF(E60="","",ROUND(E60-N(I60),3))</f>
        <v/>
      </c>
      <c r="K60" s="4" t="str">
        <f>IF(OR(J60="",F60=""),"",ROUND(J60*F60,2))</f>
        <v/>
      </c>
    </row>
    <row r="61"/>
    <row r="62">
      <c r="A62" s="5" t="inlineStr">
        <is>
          <t>Totals</t>
        </is>
      </c>
      <c r="G62" s="6">
        <f>SUM(G2:G61)</f>
        <v>-7.19</v>
      </c>
      <c r="K62" s="6">
        <f>SUM(K2:K61)</f>
        <v>-3.91</v>
      </c>
    </row>
    <row r="63">
      <c r="A63" s="5" t="inlineStr">
        <is>
          <t>Explained by missing records</t>
        </is>
      </c>
      <c r="G63" s="6">
        <f>G62-K62</f>
        <v>-3.28</v>
      </c>
    </row>
    <row r="64"/>
    <row r="65">
      <c r="A65" s="7" t="inlineStr">
        <is>
          <t>Enter the missing records first (the receipt, the batch, the sale, the write-off), with their real dates. Only the unexplained part becomes a count adjustment.</t>
        </is>
      </c>
    </row>
  </sheetData>
  <dataValidations count="1">
    <dataValidation sqref="H2:H60" showDropDown="0" showInputMessage="0" showErrorMessage="0" allowBlank="1" type="list">
      <formula1>"Receipt not entered,Batch not recorded,Sale not recorded,Write-off not recorded,Transfer not recorded,Unit error,Counting error: recounted"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" t="inlineStr">
        <is>
          <t>Value</t>
        </is>
      </c>
      <c r="B1" s="1" t="inlineStr">
        <is>
          <t>Amount</t>
        </is>
      </c>
    </row>
    <row r="2">
      <c r="A2" t="inlineStr">
        <is>
          <t>Stock value at the start of the month</t>
        </is>
      </c>
      <c r="B2" s="3" t="n">
        <v>8400</v>
      </c>
    </row>
    <row r="3">
      <c r="A3" t="inlineStr">
        <is>
          <t>Purchases received in the month</t>
        </is>
      </c>
      <c r="B3" s="3" t="n">
        <v>6900</v>
      </c>
    </row>
    <row r="4">
      <c r="A4" t="inlineStr">
        <is>
          <t>Cost of goods used and sold in the month</t>
        </is>
      </c>
      <c r="B4" s="3" t="n">
        <v>6100</v>
      </c>
    </row>
    <row r="5">
      <c r="A5" s="5" t="inlineStr">
        <is>
          <t>Expected stock value at the end</t>
        </is>
      </c>
      <c r="B5" s="6">
        <f>B2+B3-B4</f>
        <v>9200</v>
      </c>
    </row>
    <row r="6">
      <c r="A6" t="inlineStr">
        <is>
          <t>Stock value counted at the end</t>
        </is>
      </c>
      <c r="B6" s="8" t="n">
        <v>9196.09</v>
      </c>
    </row>
    <row r="7">
      <c r="A7" s="5" t="inlineStr">
        <is>
          <t>Difference</t>
        </is>
      </c>
      <c r="B7" s="6">
        <f>B6-B5</f>
        <v>-3.90999999999985</v>
      </c>
    </row>
    <row r="8"/>
    <row r="9">
      <c r="A9" s="7" t="inlineStr">
        <is>
          <t>The value check is the books' version of the count: what the stock should be worth against what it is. A difference here that the line-by-line reconciliation doesn't explain is the next thing to look into.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Inventory reconciliation template</t>
        </is>
      </c>
    </row>
    <row r="2" ht="15" customHeight="1">
      <c r="A2" s="10" t="inlineStr">
        <is>
          <t>From the article: https://www.tarostack.com/articles/inventory-reconciliation-template</t>
        </is>
      </c>
    </row>
    <row r="3" ht="15" customHeight="1">
      <c r="A3" s="10" t="inlineStr"/>
    </row>
    <row r="4" ht="60" customHeight="1">
      <c r="A4" s="10" t="inlineStr">
        <is>
          <t>Reconciliation: each item's quantity in your books against what was counted, the difference and its value. For each difference, choose what explains it and how much: a receipt not entered, a batch not recorded, a sale or write-off not recorded, a transfer, a unit error, or a counting error found by a recount. What's left is unexplained.</t>
        </is>
      </c>
    </row>
    <row r="5" ht="30" customHeight="1">
      <c r="A5" s="10" t="inlineStr">
        <is>
          <t>Enter the missing records first, with their real dates; only the unexplained part becomes a count adjustment.</t>
        </is>
      </c>
    </row>
    <row r="6" ht="15" customHeight="1">
      <c r="A6" s="10" t="inlineStr">
        <is>
          <t>Value check: opening value plus purchases less cost of goods, against the value counted.</t>
        </is>
      </c>
    </row>
    <row r="7" ht="15" customHeight="1">
      <c r="A7" s="10" t="inlineStr"/>
    </row>
    <row r="8" ht="15" customHeight="1">
      <c r="A8" s="10" t="inlineStr">
        <is>
          <t>Works in Excel (2010 and later), Google Sheets, LibreOffice and Numbers. No macros.</t>
        </is>
      </c>
    </row>
    <row r="9" ht="30" customHeight="1">
      <c r="A9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