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ing timelin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'Opening timeline'!$1:$1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0" fillId="0" borderId="0" pivotButton="0" quotePrefix="0" xfId="0"/>
    <xf numFmtId="165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Opening day</t>
        </is>
      </c>
      <c r="B1" s="2" t="n">
        <v>46174</v>
      </c>
    </row>
    <row r="2"/>
    <row r="3">
      <c r="A3" s="1" t="inlineStr">
        <is>
          <t>Step</t>
        </is>
      </c>
      <c r="B3" s="1" t="inlineStr">
        <is>
          <t>Weeks before opening</t>
        </is>
      </c>
      <c r="C3" s="1" t="inlineStr">
        <is>
          <t>Due</t>
        </is>
      </c>
      <c r="D3" s="1" t="inlineStr">
        <is>
          <t>Cost</t>
        </is>
      </c>
      <c r="E3" s="1" t="inlineStr">
        <is>
          <t>Done</t>
        </is>
      </c>
      <c r="F3" s="1" t="inlineStr">
        <is>
          <t>Status</t>
        </is>
      </c>
    </row>
    <row r="4" ht="30" customHeight="1">
      <c r="A4" s="3" t="inlineStr">
        <is>
          <t>Process authority review, three recipes (pH and process for each)</t>
        </is>
      </c>
      <c r="B4" s="4" t="n">
        <v>16</v>
      </c>
      <c r="C4" s="5">
        <f>$B$1-B4*7</f>
        <v>46062.0</v>
      </c>
      <c r="D4" s="6" t="n">
        <v>600</v>
      </c>
      <c r="E4" s="5" t="n">
        <v>46055</v>
      </c>
      <c r="F4" s="4" t="str">
        <f>IF(E4&lt;&gt;"",IF(E4&lt;=C4,"On time","Late"),IF(TODAY()&gt;C4,"Overdue","To do"))</f>
        <v>On time</v>
      </c>
    </row>
    <row r="5">
      <c r="A5" t="inlineStr">
        <is>
          <t>Acidified foods school for the supervisor</t>
        </is>
      </c>
      <c r="B5" t="n">
        <v>14</v>
      </c>
      <c r="C5" s="2">
        <f>$B$1-B5*7</f>
        <v>46076.0</v>
      </c>
      <c r="D5" s="7" t="n">
        <v>450</v>
      </c>
      <c r="E5" s="2" t="n">
        <v>46072</v>
      </c>
      <c r="F5" t="str">
        <f>IF(E5&lt;&gt;"",IF(E5&lt;=C5,"On time","Late"),IF(TODAY()&gt;C5,"Overdue","To do"))</f>
        <v>On time</v>
      </c>
    </row>
    <row r="6">
      <c r="A6" t="inlineStr">
        <is>
          <t>Licensed kitchen lined up (own or shared)</t>
        </is>
      </c>
      <c r="B6" t="n">
        <v>12</v>
      </c>
      <c r="C6" s="2">
        <f>$B$1-B6*7</f>
        <v>46090.0</v>
      </c>
      <c r="D6" s="7" t="n">
        <v>0</v>
      </c>
      <c r="E6" s="2" t="n">
        <v>46086</v>
      </c>
      <c r="F6" t="str">
        <f>IF(E6&lt;&gt;"",IF(E6&lt;=C6,"On time","Late"),IF(TODAY()&gt;C6,"Overdue","To do"))</f>
        <v>On time</v>
      </c>
    </row>
    <row r="7">
      <c r="A7" t="inlineStr">
        <is>
          <t>State food processing license</t>
        </is>
      </c>
      <c r="B7" t="n">
        <v>10</v>
      </c>
      <c r="C7" s="2">
        <f>$B$1-B7*7</f>
        <v>46104.0</v>
      </c>
      <c r="D7" s="7" t="n">
        <v>0</v>
      </c>
      <c r="E7" s="2" t="n">
        <v>46101</v>
      </c>
      <c r="F7" t="str">
        <f>IF(E7&lt;&gt;"",IF(E7&lt;=C7,"On time","Late"),IF(TODAY()&gt;C7,"Overdue","To do"))</f>
        <v>On time</v>
      </c>
    </row>
    <row r="8" ht="45" customHeight="1">
      <c r="A8" s="3" t="inlineStr">
        <is>
          <t>Labels: name, net weight, ingredients, allergens, who made it, nutrition facts unless exempt, barcode</t>
        </is>
      </c>
      <c r="B8" s="4" t="n">
        <v>8</v>
      </c>
      <c r="C8" s="5">
        <f>$B$1-B8*7</f>
        <v>46118.0</v>
      </c>
      <c r="D8" s="6" t="n">
        <v>500</v>
      </c>
      <c r="E8" s="5" t="n">
        <v>46114</v>
      </c>
      <c r="F8" s="4" t="str">
        <f>IF(E8&lt;&gt;"",IF(E8&lt;=C8,"On time","Late"),IF(TODAY()&gt;C8,"Overdue","To do"))</f>
        <v>On time</v>
      </c>
    </row>
    <row r="9" ht="30" customHeight="1">
      <c r="A9" s="3" t="inlineStr">
        <is>
          <t>FDA registration, Form 2541 (within 10 days of first processing at the latest)</t>
        </is>
      </c>
      <c r="B9" s="4" t="n">
        <v>6</v>
      </c>
      <c r="C9" s="5">
        <f>$B$1-B9*7</f>
        <v>46132.0</v>
      </c>
      <c r="D9" s="6" t="n">
        <v>0</v>
      </c>
      <c r="E9" s="5" t="n">
        <v>46126</v>
      </c>
      <c r="F9" s="4" t="str">
        <f>IF(E9&lt;&gt;"",IF(E9&lt;=C9,"On time","Late"),IF(TODAY()&gt;C9,"Overdue","To do"))</f>
        <v>On time</v>
      </c>
    </row>
    <row r="10" ht="30" customHeight="1">
      <c r="A10" s="3" t="inlineStr">
        <is>
          <t>Process filings, Form 2541e: each product in pint jars</t>
        </is>
      </c>
      <c r="B10" s="4" t="n">
        <v>5</v>
      </c>
      <c r="C10" s="5">
        <f>$B$1-B10*7</f>
        <v>46139.0</v>
      </c>
      <c r="D10" s="6" t="n">
        <v>0</v>
      </c>
      <c r="E10" s="5" t="n">
        <v>46136</v>
      </c>
      <c r="F10" s="4" t="str">
        <f>IF(E10&lt;&gt;"",IF(E10&lt;=C10,"On time","Late"),IF(TODAY()&gt;C10,"Overdue","To do"))</f>
        <v>On time</v>
      </c>
    </row>
    <row r="11" ht="30" customHeight="1">
      <c r="A11" s="3" t="inlineStr">
        <is>
          <t>Process filing, Form 2541e: dill spears in quart jars</t>
        </is>
      </c>
      <c r="B11" s="4" t="n">
        <v>5</v>
      </c>
      <c r="C11" s="5">
        <f>$B$1-B11*7</f>
        <v>46139.0</v>
      </c>
      <c r="D11" s="6" t="n">
        <v>0</v>
      </c>
      <c r="E11" s="5" t="n">
        <v>46162</v>
      </c>
      <c r="F11" s="4" t="str">
        <f>IF(E11&lt;&gt;"",IF(E11&lt;=C11,"On time","Late"),IF(TODAY()&gt;C11,"Overdue","To do"))</f>
        <v>Late</v>
      </c>
    </row>
    <row r="12">
      <c r="A12" t="inlineStr">
        <is>
          <t>Jars and lids, first order</t>
        </is>
      </c>
      <c r="B12" t="n">
        <v>4</v>
      </c>
      <c r="C12" s="2">
        <f>$B$1-B12*7</f>
        <v>46146.0</v>
      </c>
      <c r="D12" s="7" t="n">
        <v>900</v>
      </c>
      <c r="E12" s="2" t="n">
        <v>46142</v>
      </c>
      <c r="F12" t="str">
        <f>IF(E12&lt;&gt;"",IF(E12&lt;=C12,"On time","Late"),IF(TODAY()&gt;C12,"Overdue","To do"))</f>
        <v>On time</v>
      </c>
    </row>
    <row r="13">
      <c r="A13" t="inlineStr">
        <is>
          <t>Product liability insurance</t>
        </is>
      </c>
      <c r="B13" t="n">
        <v>4</v>
      </c>
      <c r="C13" s="2">
        <f>$B$1-B13*7</f>
        <v>46146.0</v>
      </c>
      <c r="D13" s="7" t="n">
        <v>600</v>
      </c>
      <c r="E13" s="2" t="n">
        <v>46143</v>
      </c>
      <c r="F13" t="str">
        <f>IF(E13&lt;&gt;"",IF(E13&lt;=C13,"On time","Late"),IF(TODAY()&gt;C13,"Overdue","To do"))</f>
        <v>On time</v>
      </c>
    </row>
    <row r="14">
      <c r="A14" t="inlineStr">
        <is>
          <t>First licensed batch</t>
        </is>
      </c>
      <c r="B14" t="n">
        <v>2</v>
      </c>
      <c r="C14" s="2">
        <f>$B$1-B14*7</f>
        <v>46160.0</v>
      </c>
      <c r="D14" s="7" t="n">
        <v>350</v>
      </c>
      <c r="E14" s="2" t="n">
        <v>46157</v>
      </c>
      <c r="F14" t="str">
        <f>IF(E14&lt;&gt;"",IF(E14&lt;=C14,"On time","Late"),IF(TODAY()&gt;C14,"Overdue","To do"))</f>
        <v>On time</v>
      </c>
    </row>
    <row r="15">
      <c r="A15" t="inlineStr">
        <is>
          <t>First store delivery</t>
        </is>
      </c>
      <c r="B15" t="n">
        <v>0</v>
      </c>
      <c r="C15" s="2">
        <f>$B$1-B15*7</f>
        <v>46174.0</v>
      </c>
      <c r="D15" s="7" t="n">
        <v>0</v>
      </c>
      <c r="E15" s="2" t="n"/>
      <c r="F15" t="str">
        <f>IF(E15&lt;&gt;"",IF(E15&lt;=C15,"On time","Late"),IF(TODAY()&gt;C15,"Overdue","To do"))</f>
        <v>Overdue</v>
      </c>
    </row>
    <row r="16"/>
    <row r="17">
      <c r="A17" s="1" t="inlineStr">
        <is>
          <t>Total to start</t>
        </is>
      </c>
      <c r="D17" s="8">
        <f>SUM(D4:D15)</f>
        <v>3400</v>
      </c>
    </row>
    <row r="18"/>
    <row r="19">
      <c r="A19" s="9" t="inlineStr">
        <is>
          <t>Shelf-stable pickles are acidified foods: file each product, in each container size, with FDA before packing it (21 CFR 108.25(c)(2)).</t>
        </is>
      </c>
    </row>
  </sheetData>
  <conditionalFormatting sqref="F4:F15">
    <cfRule type="cellIs" priority="1" operator="equal" dxfId="0">
      <formula>"Overdue"</formula>
    </cfRule>
    <cfRule type="cellIs" priority="2" operator="equal" dxfId="1">
      <formula>"Late"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start a pickle business: from market jars to stores</t>
        </is>
      </c>
    </row>
    <row r="2" ht="15" customHeight="1">
      <c r="A2" s="3" t="inlineStr">
        <is>
          <t>From the article: https://www.tarostack.com/articles/how-to-start-a-pickle-business</t>
        </is>
      </c>
    </row>
    <row r="3" ht="15" customHeight="1">
      <c r="A3" s="3" t="inlineStr"/>
    </row>
    <row r="4" ht="45" customHeight="1">
      <c r="A4" s="3" t="inlineStr">
        <is>
          <t>Launch checklist: each step with the weeks before your first store delivery it's due, the due date counted back, the cost and the date done; the status shows on time, late, to do or overdue, and the total to start adds up.</t>
        </is>
      </c>
    </row>
    <row r="5" ht="30" customHeight="1">
      <c r="A5" s="3" t="inlineStr">
        <is>
          <t>The example is the article's made-up Wisconsin pickle maker. Costs are examples; license fees vary by state. This is a planning template, not legal advice.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