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artup budget" sheetId="2" state="visible" r:id="rId2"/>
  </sheets>
  <definedNames>
    <definedName name="_xlnm.Print_Titles" localSheetId="1">'Startup budget'!$1:$1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Coffee roasting business startup budget</t>
        </is>
      </c>
    </row>
    <row r="2">
      <c r="A2" s="2" t="inlineStr">
        <is>
          <t>From the article: https://www.tarostack.com/articles/how-to-start-a-coffee-roasting-business</t>
        </is>
      </c>
    </row>
    <row r="3">
      <c r="A3" s="2" t="inlineStr"/>
    </row>
    <row r="4">
      <c r="A4" s="2" t="inlineStr">
        <is>
          <t>One row per thing you'll pay for before the first bag sells, with an example cost. Put your own quotes in the Your quote column; the Use column takes your quote where there is one.</t>
        </is>
      </c>
    </row>
    <row r="5">
      <c r="A5" s="2" t="inlineStr">
        <is>
          <t>The examples are for a small roastery starting with a used 2 kg roaster; the second total shows the start without one, renting time at a shared roastery.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3" customWidth="1" min="3" max="3"/>
    <col width="12" customWidth="1" min="4" max="4"/>
    <col width="12" customWidth="1" min="5" max="5"/>
    <col width="46" customWidth="1" min="6" max="6"/>
  </cols>
  <sheetData>
    <row r="1">
      <c r="A1" s="3" t="inlineStr">
        <is>
          <t>Item</t>
        </is>
      </c>
      <c r="B1" s="3" t="inlineStr">
        <is>
          <t>Kind</t>
        </is>
      </c>
      <c r="C1" s="3" t="inlineStr">
        <is>
          <t>Example cost</t>
        </is>
      </c>
      <c r="D1" s="3" t="inlineStr">
        <is>
          <t>Your quote</t>
        </is>
      </c>
      <c r="E1" s="3" t="inlineStr">
        <is>
          <t>Use</t>
        </is>
      </c>
      <c r="F1" s="3" t="inlineStr">
        <is>
          <t>Note</t>
        </is>
      </c>
    </row>
    <row r="2">
      <c r="A2" t="inlineStr">
        <is>
          <t>Roaster, used, about 2 kg a batch</t>
        </is>
      </c>
      <c r="B2" t="inlineStr">
        <is>
          <t>Equipment</t>
        </is>
      </c>
      <c r="C2" s="4" t="n">
        <v>9000</v>
      </c>
      <c r="D2" s="4" t="n"/>
      <c r="E2" s="4">
        <f>IF(D2="",C2,D2)</f>
        <v>9000</v>
      </c>
      <c r="F2" t="inlineStr">
        <is>
          <t>Or rent time at a shared roastery and skip this line</t>
        </is>
      </c>
    </row>
    <row r="3">
      <c r="A3" t="inlineStr">
        <is>
          <t>Scale, heat sealer, grinder for cupping</t>
        </is>
      </c>
      <c r="B3" t="inlineStr">
        <is>
          <t>Equipment</t>
        </is>
      </c>
      <c r="C3" s="4" t="n">
        <v>900</v>
      </c>
      <c r="D3" s="4" t="n"/>
      <c r="E3" s="4">
        <f>IF(D3="",C3,D3)</f>
        <v>900</v>
      </c>
      <c r="F3" t="inlineStr"/>
    </row>
    <row r="4">
      <c r="A4" t="inlineStr">
        <is>
          <t>Green coffee: three bags of about 69 kg, landed</t>
        </is>
      </c>
      <c r="B4" t="inlineStr">
        <is>
          <t>Stock</t>
        </is>
      </c>
      <c r="C4" s="4" t="n">
        <v>1260</v>
      </c>
      <c r="D4" s="4" t="n"/>
      <c r="E4" s="4">
        <f>IF(D4="",C4,D4)</f>
        <v>1260</v>
      </c>
      <c r="F4" t="inlineStr">
        <is>
          <t>Three origins to start; about $6.10 a kg landed</t>
        </is>
      </c>
    </row>
    <row r="5">
      <c r="A5" t="inlineStr">
        <is>
          <t>Valve bags and labels, first order</t>
        </is>
      </c>
      <c r="B5" t="inlineStr">
        <is>
          <t>Stock</t>
        </is>
      </c>
      <c r="C5" s="4" t="n">
        <v>650</v>
      </c>
      <c r="D5" s="4" t="n"/>
      <c r="E5" s="4">
        <f>IF(D5="",C5,D5)</f>
        <v>650</v>
      </c>
      <c r="F5" t="inlineStr">
        <is>
          <t>1,000 bags and labels</t>
        </is>
      </c>
    </row>
    <row r="6">
      <c r="A6" t="inlineStr">
        <is>
          <t>Business license, food registration, permits</t>
        </is>
      </c>
      <c r="B6" t="inlineStr">
        <is>
          <t>Licenses</t>
        </is>
      </c>
      <c r="C6" s="4" t="n">
        <v>450</v>
      </c>
      <c r="D6" s="4" t="n"/>
      <c r="E6" s="4">
        <f>IF(D6="",C6,D6)</f>
        <v>450</v>
      </c>
      <c r="F6" t="inlineStr">
        <is>
          <t>State and county fees vary; FDA food facility registration is free</t>
        </is>
      </c>
    </row>
    <row r="7">
      <c r="A7" t="inlineStr">
        <is>
          <t>Product liability insurance, first year</t>
        </is>
      </c>
      <c r="B7" t="inlineStr">
        <is>
          <t>Insurance</t>
        </is>
      </c>
      <c r="C7" s="4" t="n">
        <v>900</v>
      </c>
      <c r="D7" s="4" t="n"/>
      <c r="E7" s="4">
        <f>IF(D7="",C7,D7)</f>
        <v>900</v>
      </c>
      <c r="F7" t="inlineStr">
        <is>
          <t>Stores and cafés ask for a certificate</t>
        </is>
      </c>
    </row>
    <row r="8">
      <c r="A8" t="inlineStr">
        <is>
          <t>Ventilation or afterburner work, if your site needs it</t>
        </is>
      </c>
      <c r="B8" t="inlineStr">
        <is>
          <t>Equipment</t>
        </is>
      </c>
      <c r="C8" s="4" t="n">
        <v>2500</v>
      </c>
      <c r="D8" s="4" t="n"/>
      <c r="E8" s="4">
        <f>IF(D8="",C8,D8)</f>
        <v>2500</v>
      </c>
      <c r="F8" t="inlineStr">
        <is>
          <t>Ask your local air district before you buy</t>
        </is>
      </c>
    </row>
    <row r="9">
      <c r="A9" t="inlineStr">
        <is>
          <t>Website and online shop setup</t>
        </is>
      </c>
      <c r="B9" t="inlineStr">
        <is>
          <t>Selling</t>
        </is>
      </c>
      <c r="C9" s="4" t="n">
        <v>300</v>
      </c>
      <c r="D9" s="4" t="n"/>
      <c r="E9" s="4">
        <f>IF(D9="",C9,D9)</f>
        <v>300</v>
      </c>
      <c r="F9" t="inlineStr"/>
    </row>
    <row r="10">
      <c r="A10" t="inlineStr">
        <is>
          <t>Samples for cafés, first month</t>
        </is>
      </c>
      <c r="B10" t="inlineStr">
        <is>
          <t>Selling</t>
        </is>
      </c>
      <c r="C10" s="4" t="n">
        <v>150</v>
      </c>
      <c r="D10" s="4" t="n"/>
      <c r="E10" s="4">
        <f>IF(D10="",C10,D10)</f>
        <v>150</v>
      </c>
      <c r="F10" t="inlineStr"/>
    </row>
    <row r="11">
      <c r="A11" t="inlineStr">
        <is>
          <t>Working cash for two months of running costs</t>
        </is>
      </c>
      <c r="B11" t="inlineStr">
        <is>
          <t>Cash</t>
        </is>
      </c>
      <c r="C11" s="4" t="n">
        <v>4800</v>
      </c>
      <c r="D11" s="4" t="n"/>
      <c r="E11" s="4">
        <f>IF(D11="",C11,D11)</f>
        <v>4800</v>
      </c>
      <c r="F11" t="inlineStr">
        <is>
          <t>Rent, utilities, software, the next green order</t>
        </is>
      </c>
    </row>
    <row r="12">
      <c r="A12" s="5" t="inlineStr">
        <is>
          <t>Total to start</t>
        </is>
      </c>
      <c r="C12" s="6">
        <f>SUM(C2:C11)</f>
        <v>20910</v>
      </c>
      <c r="E12" s="6">
        <f>SUM(E2:E11)</f>
        <v>20910</v>
      </c>
    </row>
    <row r="13">
      <c r="A13" t="inlineStr">
        <is>
          <t>Without the roaster (renting roaster time instead)</t>
        </is>
      </c>
      <c r="E13" s="4">
        <f>E12-E2</f>
        <v>11910</v>
      </c>
    </row>
    <row r="15">
      <c r="A15" s="7" t="inlineStr">
        <is>
          <t>Every cost here is an example to replace with your own quotes. Type a quote in Your quote and Use takes it instead.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