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" sheetId="1" state="visible" r:id="rId1"/>
    <sheet xmlns:r="http://schemas.openxmlformats.org/officeDocument/2006/relationships" name="Price shee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'Accounts'!$1:$1</definedName>
    <definedName name="_xlnm.Print_Titles" localSheetId="1">'Price sheet'!$1:$1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8" customWidth="1" min="4" max="4"/>
    <col width="12" customWidth="1" min="5" max="5"/>
    <col width="14" customWidth="1" min="6" max="6"/>
    <col width="13" customWidth="1" min="8" max="8"/>
  </cols>
  <sheetData>
    <row r="1" ht="30" customHeight="1">
      <c r="A1" s="1" t="inlineStr">
        <is>
          <t>Restaurant</t>
        </is>
      </c>
      <c r="B1" s="1" t="inlineStr">
        <is>
          <t>Delivery day</t>
        </is>
      </c>
      <c r="C1" s="1" t="inlineStr">
        <is>
          <t>Oyster lb a week</t>
        </is>
      </c>
      <c r="D1" s="1" t="inlineStr">
        <is>
          <t>Lion's mane lb a week</t>
        </is>
      </c>
      <c r="E1" s="1" t="inlineStr">
        <is>
          <t>Terms</t>
        </is>
      </c>
      <c r="F1" s="1" t="inlineStr">
        <is>
          <t>Week's sales</t>
        </is>
      </c>
      <c r="H1" s="2" t="inlineStr">
        <is>
          <t>Price a pound</t>
        </is>
      </c>
    </row>
    <row r="2">
      <c r="A2" t="inlineStr">
        <is>
          <t>The Grove Bistro</t>
        </is>
      </c>
      <c r="B2" t="inlineStr">
        <is>
          <t>Tuesday</t>
        </is>
      </c>
      <c r="C2" t="n">
        <v>30</v>
      </c>
      <c r="D2" t="n">
        <v>6</v>
      </c>
      <c r="E2" t="inlineStr">
        <is>
          <t>Net 15</t>
        </is>
      </c>
      <c r="F2" s="3">
        <f>C2*$I$2+D2*$I$3</f>
        <v>414</v>
      </c>
      <c r="H2" t="inlineStr">
        <is>
          <t>Oyster</t>
        </is>
      </c>
      <c r="I2" s="3" t="n">
        <v>11</v>
      </c>
    </row>
    <row r="3">
      <c r="A3" t="inlineStr">
        <is>
          <t>Mill Street Kitchen</t>
        </is>
      </c>
      <c r="B3" t="inlineStr">
        <is>
          <t>Tuesday</t>
        </is>
      </c>
      <c r="C3" t="n">
        <v>25</v>
      </c>
      <c r="D3" t="n">
        <v>4</v>
      </c>
      <c r="E3" t="inlineStr">
        <is>
          <t>Net 15</t>
        </is>
      </c>
      <c r="F3" s="3">
        <f>C3*$I$2+D3*$I$3</f>
        <v>331</v>
      </c>
      <c r="H3" t="inlineStr">
        <is>
          <t>Lion's mane</t>
        </is>
      </c>
      <c r="I3" s="3" t="n">
        <v>14</v>
      </c>
    </row>
    <row r="4">
      <c r="A4" t="inlineStr">
        <is>
          <t>Bramble Ramen</t>
        </is>
      </c>
      <c r="B4" t="inlineStr">
        <is>
          <t>Friday</t>
        </is>
      </c>
      <c r="C4" t="n">
        <v>15</v>
      </c>
      <c r="D4" t="n">
        <v>0</v>
      </c>
      <c r="E4" t="inlineStr">
        <is>
          <t>On delivery</t>
        </is>
      </c>
      <c r="F4" s="3">
        <f>C4*$I$2+D4*$I$3</f>
        <v>165</v>
      </c>
    </row>
    <row r="5">
      <c r="A5" t="inlineStr">
        <is>
          <t>Ridgeline Tavern</t>
        </is>
      </c>
      <c r="B5" t="inlineStr">
        <is>
          <t>Friday</t>
        </is>
      </c>
      <c r="C5" t="n">
        <v>12</v>
      </c>
      <c r="D5" t="n">
        <v>3</v>
      </c>
      <c r="E5" t="inlineStr">
        <is>
          <t>Net 30</t>
        </is>
      </c>
      <c r="F5" s="3">
        <f>C5*$I$2+D5*$I$3</f>
        <v>174</v>
      </c>
      <c r="H5" s="4" t="inlineStr">
        <is>
          <t>Cost a pound</t>
        </is>
      </c>
    </row>
    <row r="6">
      <c r="A6" t="inlineStr">
        <is>
          <t>Lantern Pizza</t>
        </is>
      </c>
      <c r="B6" t="inlineStr">
        <is>
          <t>Friday</t>
        </is>
      </c>
      <c r="C6" t="n">
        <v>10</v>
      </c>
      <c r="D6" t="n">
        <v>0</v>
      </c>
      <c r="E6" t="inlineStr">
        <is>
          <t>On delivery</t>
        </is>
      </c>
      <c r="F6" s="3">
        <f>C6*$I$2+D6*$I$3</f>
        <v>110</v>
      </c>
      <c r="H6" t="inlineStr">
        <is>
          <t>Oyster</t>
        </is>
      </c>
      <c r="I6" s="3" t="n">
        <v>6.55</v>
      </c>
    </row>
    <row r="7">
      <c r="H7" t="inlineStr">
        <is>
          <t>Lion's mane</t>
        </is>
      </c>
      <c r="I7" s="3" t="n">
        <v>9.52</v>
      </c>
    </row>
    <row r="8">
      <c r="A8" s="4" t="inlineStr">
        <is>
          <t>Week</t>
        </is>
      </c>
      <c r="C8">
        <f>SUM(C2:C6)</f>
        <v>92</v>
      </c>
      <c r="D8">
        <f>SUM(D2:D6)</f>
        <v>13</v>
      </c>
      <c r="F8" s="5">
        <f>SUM(F2:F6)</f>
        <v>1194</v>
      </c>
    </row>
    <row r="9">
      <c r="A9" s="4" t="inlineStr">
        <is>
          <t>Left after costs</t>
        </is>
      </c>
      <c r="F9" s="5">
        <f>C8*($I$2-$I$6)+D8*($I$3-$I$7)</f>
        <v>467.64</v>
      </c>
    </row>
    <row r="10">
      <c r="A10" s="4" t="inlineStr">
        <is>
          <t>Oyster capacity a week, lb</t>
        </is>
      </c>
      <c r="C10" t="n">
        <v>110</v>
      </c>
    </row>
    <row r="11">
      <c r="A11" s="4" t="inlineStr">
        <is>
          <t>Oyster capacity used</t>
        </is>
      </c>
      <c r="C11" s="6">
        <f>C8/C10</f>
        <v>0.836363636363636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4" customWidth="1" min="4" max="4"/>
    <col width="26" customWidth="1" min="5" max="5"/>
  </cols>
  <sheetData>
    <row r="1">
      <c r="A1" s="1" t="inlineStr">
        <is>
          <t>Product</t>
        </is>
      </c>
      <c r="B1" s="1" t="inlineStr">
        <is>
          <t>Pack</t>
        </is>
      </c>
      <c r="C1" s="1" t="inlineStr">
        <is>
          <t>Restaurant price</t>
        </is>
      </c>
      <c r="D1" s="1" t="inlineStr">
        <is>
          <t>Minimum</t>
        </is>
      </c>
      <c r="E1" s="1" t="inlineStr">
        <is>
          <t>Order by</t>
        </is>
      </c>
    </row>
    <row r="2">
      <c r="A2" t="inlineStr">
        <is>
          <t>Oyster mushrooms</t>
        </is>
      </c>
      <c r="B2" t="inlineStr">
        <is>
          <t>1 lb paper bag</t>
        </is>
      </c>
      <c r="C2" t="inlineStr">
        <is>
          <t>$11.00 a lb</t>
        </is>
      </c>
      <c r="D2" t="inlineStr">
        <is>
          <t>3 lb</t>
        </is>
      </c>
      <c r="E2" t="inlineStr">
        <is>
          <t>Sunday for Tuesday; Wednesday for Friday</t>
        </is>
      </c>
    </row>
    <row r="3">
      <c r="A3" t="inlineStr">
        <is>
          <t>Lion's mane</t>
        </is>
      </c>
      <c r="B3" t="inlineStr">
        <is>
          <t>1 lb paper bag</t>
        </is>
      </c>
      <c r="C3" t="inlineStr">
        <is>
          <t>$14.00 a lb</t>
        </is>
      </c>
      <c r="D3" t="inlineStr">
        <is>
          <t>2 lb</t>
        </is>
      </c>
      <c r="E3" t="inlineStr">
        <is>
          <t>Sunday for Tuesday; Wednesday for Friday</t>
        </is>
      </c>
    </row>
    <row r="4">
      <c r="A4" t="inlineStr">
        <is>
          <t>Microgreens mix</t>
        </is>
      </c>
      <c r="B4" t="inlineStr">
        <is>
          <t>1 lb bag</t>
        </is>
      </c>
      <c r="C4" t="inlineStr">
        <is>
          <t>Ask</t>
        </is>
      </c>
      <c r="D4" t="inlineStr">
        <is>
          <t>1 lb</t>
        </is>
      </c>
      <c r="E4" t="inlineStr">
        <is>
          <t>Sunday for Tuesday</t>
        </is>
      </c>
    </row>
    <row r="5"/>
    <row r="6">
      <c r="A6" s="7" t="inlineStr">
        <is>
          <t>Delivered cold on Tuesdays and Fridays within 20 miles. Availability list sent every Sunday.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How to sell to restaurants: accounts and price sheet</t>
        </is>
      </c>
    </row>
    <row r="2" ht="15" customHeight="1">
      <c r="A2" s="9" t="inlineStr">
        <is>
          <t>From the article: https://www.tarostack.com/articles/how-to-sell-to-restaurants</t>
        </is>
      </c>
    </row>
    <row r="3" ht="15" customHeight="1">
      <c r="A3" s="9" t="inlineStr"/>
    </row>
    <row r="4" ht="30" customHeight="1">
      <c r="A4" s="9" t="inlineStr">
        <is>
          <t>Accounts: each restaurant's delivery day, standing order by product and terms; the week's sales, what they leave after costs, and how much of your capacity they use.</t>
        </is>
      </c>
    </row>
    <row r="5" ht="30" customHeight="1">
      <c r="A5" s="9" t="inlineStr">
        <is>
          <t>Price sheet: what you hand a chef: products, packs, restaurant prices, minimums and order deadlines.</t>
        </is>
      </c>
    </row>
    <row r="6" ht="15" customHeight="1">
      <c r="A6" s="9" t="inlineStr">
        <is>
          <t>The example is the article's made-up mushroom farm, with made-up restaurants.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