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" fontId="0" fillId="2" borderId="0" applyAlignment="1" pivotButton="0" quotePrefix="0" xfId="0">
      <alignment vertical="top"/>
    </xf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Polymer clay earring pricing: Casco Clay Studio, a pair of dangles</t>
        </is>
      </c>
    </row>
    <row r="2"/>
    <row r="3">
      <c r="A3" t="inlineStr">
        <is>
          <t>Clay, a 2 oz block</t>
        </is>
      </c>
      <c r="B3" s="2" t="n">
        <v>3</v>
      </c>
    </row>
    <row r="4">
      <c r="A4" t="inlineStr">
        <is>
          <t>Pairs a block makes</t>
        </is>
      </c>
      <c r="B4" s="3" t="n">
        <v>10</v>
      </c>
    </row>
    <row r="5">
      <c r="A5" t="inlineStr">
        <is>
          <t>Ear wires, posts or hoops, a pair</t>
        </is>
      </c>
      <c r="B5" s="2" t="n">
        <v>0.3</v>
      </c>
    </row>
    <row r="6">
      <c r="A6" t="inlineStr">
        <is>
          <t>Jump rings, glaze, resin, a pair</t>
        </is>
      </c>
      <c r="B6" s="2" t="n">
        <v>0.1</v>
      </c>
    </row>
    <row r="7">
      <c r="A7" t="inlineStr">
        <is>
          <t>Earring card and bag</t>
        </is>
      </c>
      <c r="B7" s="2" t="n">
        <v>0.2</v>
      </c>
    </row>
    <row r="8">
      <c r="A8" t="inlineStr">
        <is>
          <t>Oven energy, a pair</t>
        </is>
      </c>
      <c r="B8" s="2" t="n">
        <v>0.05</v>
      </c>
    </row>
    <row r="9" ht="30" customHeight="1">
      <c r="A9" s="4" t="inlineStr">
        <is>
          <t>Minutes a pair: condition, cut, bake, sand, drill, assemble</t>
        </is>
      </c>
      <c r="B9" s="5" t="n">
        <v>15</v>
      </c>
    </row>
    <row r="10">
      <c r="A10" t="inlineStr">
        <is>
          <t>Your time, an hour</t>
        </is>
      </c>
      <c r="B10" s="2" t="n">
        <v>20</v>
      </c>
    </row>
    <row r="11">
      <c r="A11" t="inlineStr">
        <is>
          <t>Card or platform fees, a share of the price</t>
        </is>
      </c>
      <c r="B11" s="6" t="n">
        <v>0.03</v>
      </c>
    </row>
    <row r="12">
      <c r="A12" t="inlineStr">
        <is>
          <t>Margin you want after fees</t>
        </is>
      </c>
      <c r="B12" s="6" t="n">
        <v>0.5</v>
      </c>
    </row>
    <row r="13">
      <c r="A13" t="inlineStr">
        <is>
          <t>Wholesale price, to a boutique</t>
        </is>
      </c>
      <c r="B13" s="2" t="n">
        <v>7</v>
      </c>
    </row>
    <row r="14"/>
    <row r="15">
      <c r="A15" s="7" t="inlineStr">
        <is>
          <t>Worked out, a pair</t>
        </is>
      </c>
    </row>
    <row r="16">
      <c r="A16" t="inlineStr">
        <is>
          <t>Clay</t>
        </is>
      </c>
      <c r="B16" s="8">
        <f>B3/B4</f>
        <v>0.3</v>
      </c>
    </row>
    <row r="17">
      <c r="A17" t="inlineStr">
        <is>
          <t>Materials, card and bag</t>
        </is>
      </c>
      <c r="B17" s="8">
        <f>B16+B5+B6+B7+B8</f>
        <v>0.95</v>
      </c>
    </row>
    <row r="18">
      <c r="A18" t="inlineStr">
        <is>
          <t>Your time</t>
        </is>
      </c>
      <c r="B18" s="8">
        <f>B9/60*B10</f>
        <v>5</v>
      </c>
    </row>
    <row r="19">
      <c r="A19" t="inlineStr">
        <is>
          <t>Cost a pair</t>
        </is>
      </c>
      <c r="B19" s="8">
        <f>B17+B18</f>
        <v>5.95</v>
      </c>
    </row>
    <row r="20">
      <c r="A20" t="inlineStr">
        <is>
          <t>Price for your margin after fees</t>
        </is>
      </c>
      <c r="B20" s="8">
        <f>B19/(1-B12-B11)</f>
        <v>12.6595744680851</v>
      </c>
    </row>
    <row r="21">
      <c r="A21" t="inlineStr">
        <is>
          <t>Price, rounded up to a dollar</t>
        </is>
      </c>
      <c r="B21" s="8">
        <f>ROUNDUP(B20,0)</f>
        <v>13</v>
      </c>
    </row>
    <row r="22">
      <c r="A22" t="inlineStr">
        <is>
          <t>Left at that price, after fees</t>
        </is>
      </c>
      <c r="B22" s="8">
        <f>B21-B19-B21*B11</f>
        <v>6.66</v>
      </c>
    </row>
    <row r="23">
      <c r="A23" t="inlineStr">
        <is>
          <t>Left at the wholesale price</t>
        </is>
      </c>
      <c r="B23" s="8">
        <f>B13-B19</f>
        <v>1.05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Polymer clay earring pricing calculator</t>
        </is>
      </c>
    </row>
    <row r="2" ht="15" customHeight="1">
      <c r="A2" s="4" t="inlineStr">
        <is>
          <t>From the article: https://www.tarostack.com/articles/how-to-price-polymer-clay-earrings</t>
        </is>
      </c>
    </row>
    <row r="3" ht="15" customHeight="1">
      <c r="A3" s="4" t="inlineStr"/>
    </row>
    <row r="4" ht="60" customHeight="1">
      <c r="A4" s="4" t="inlineStr">
        <is>
          <t>Calculator: type what a block of clay costs and how many pairs it makes, the findings, jump rings and glaze, the card and bag, oven energy, the minutes a pair takes, your hourly rate, fees, the margin you want and a wholesale price. It works out the cost of a pair, its price rounded up to a dollar, what's left, and what the wholesale price leaves.</t>
        </is>
      </c>
    </row>
    <row r="5" ht="30" customHeight="1">
      <c r="A5" s="4" t="inlineStr">
        <is>
          <t>The example is a pair of dangle earrings made one at a time, from a made-up clay studio. Made in batches, the minutes fall; try 9.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