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2">
    <numFmt numFmtId="164" formatCode="$#,##0.00"/>
    <numFmt numFmtId="165" formatCode="$#,##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164" fontId="0" fillId="2" borderId="0" pivotButton="0" quotePrefix="0" xfId="0"/>
    <xf numFmtId="1" fontId="0" fillId="2" borderId="0" pivotButton="0" quotePrefix="0" xfId="0"/>
    <xf numFmtId="9" fontId="0" fillId="2" borderId="0" pivotButton="0" quotePrefix="0" xfId="0"/>
    <xf numFmtId="165" fontId="0" fillId="2" borderId="0" pivotButton="0" quotePrefix="0" xfId="0"/>
    <xf numFmtId="0" fontId="2" fillId="0" borderId="0" pivotButton="0" quotePrefix="0" xfId="0"/>
    <xf numFmtId="164" fontId="0" fillId="0" borderId="0" pivotButton="0" quotePrefix="0" xfId="0"/>
    <xf numFmtId="0" fontId="0" fillId="0" borderId="0" applyAlignment="1" pivotButton="0" quotePrefix="0" xfId="0">
      <alignment vertical="top" wrapText="1"/>
    </xf>
    <xf numFmtId="3" fontId="0" fillId="0" borderId="0" applyAlignment="1" pivotButton="0" quotePrefix="0" xfId="0">
      <alignment vertical="top"/>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9"/>
  <sheetViews>
    <sheetView tabSelected="1" workbookViewId="0">
      <selection activeCell="A1" sqref="A1"/>
    </sheetView>
  </sheetViews>
  <sheetFormatPr baseColWidth="8" defaultRowHeight="15"/>
  <cols>
    <col width="52" customWidth="1" min="1" max="1"/>
    <col width="14" customWidth="1" min="2" max="2"/>
  </cols>
  <sheetData>
    <row r="1">
      <c r="A1" s="1" t="inlineStr">
        <is>
          <t>Photography print pricing: Ponderosa Light, an 8 x 10 matted print</t>
        </is>
      </c>
    </row>
    <row r="2"/>
    <row r="3">
      <c r="A3" t="inlineStr">
        <is>
          <t>Print from the lab</t>
        </is>
      </c>
      <c r="B3" s="2" t="n">
        <v>3.5</v>
      </c>
    </row>
    <row r="4">
      <c r="A4" t="inlineStr">
        <is>
          <t>Mat, backing board and sleeve</t>
        </is>
      </c>
      <c r="B4" s="2" t="n">
        <v>4</v>
      </c>
    </row>
    <row r="5">
      <c r="A5" t="inlineStr">
        <is>
          <t>Mailer, tube or box</t>
        </is>
      </c>
      <c r="B5" s="2" t="n">
        <v>0</v>
      </c>
    </row>
    <row r="6">
      <c r="A6" t="inlineStr">
        <is>
          <t>Minutes a print: order, inspect, mat, sign, pack</t>
        </is>
      </c>
      <c r="B6" s="3" t="n">
        <v>10</v>
      </c>
    </row>
    <row r="7">
      <c r="A7" t="inlineStr">
        <is>
          <t>Your time, an hour</t>
        </is>
      </c>
      <c r="B7" s="2" t="n">
        <v>20</v>
      </c>
    </row>
    <row r="8">
      <c r="A8" t="inlineStr">
        <is>
          <t>Selling and card fees, a share of the price</t>
        </is>
      </c>
      <c r="B8" s="4" t="n">
        <v>0.06</v>
      </c>
    </row>
    <row r="9">
      <c r="A9" t="inlineStr">
        <is>
          <t>Margin you want after fees, for the floor</t>
        </is>
      </c>
      <c r="B9" s="4" t="n">
        <v>0.5</v>
      </c>
    </row>
    <row r="10">
      <c r="A10" t="inlineStr">
        <is>
          <t>The price you charge</t>
        </is>
      </c>
      <c r="B10" s="2" t="n">
        <v>40</v>
      </c>
    </row>
    <row r="11">
      <c r="A11" t="inlineStr">
        <is>
          <t>Gear, travel and software, a year</t>
        </is>
      </c>
      <c r="B11" s="5" t="n">
        <v>6000</v>
      </c>
    </row>
    <row r="12"/>
    <row r="13">
      <c r="A13" s="6" t="inlineStr">
        <is>
          <t>Worked out</t>
        </is>
      </c>
    </row>
    <row r="14">
      <c r="A14" t="inlineStr">
        <is>
          <t>Your time, a print</t>
        </is>
      </c>
      <c r="B14" s="7">
        <f>B6/60*B7</f>
        <v>3.33333333333333</v>
      </c>
    </row>
    <row r="15">
      <c r="A15" t="inlineStr">
        <is>
          <t>Cost a print, before fees</t>
        </is>
      </c>
      <c r="B15" s="7">
        <f>B3+B4+B5+B14</f>
        <v>10.8333333333333</v>
      </c>
    </row>
    <row r="16">
      <c r="A16" t="inlineStr">
        <is>
          <t>Floor price for your margin</t>
        </is>
      </c>
      <c r="B16" s="7">
        <f>B15/(1-B9-B8)</f>
        <v>24.6212121212121</v>
      </c>
    </row>
    <row r="17">
      <c r="A17" t="inlineStr">
        <is>
          <t>Floor, rounded up to $5</t>
        </is>
      </c>
      <c r="B17" s="7">
        <f>ROUNDUP(B16/5,0)*5</f>
        <v>25</v>
      </c>
    </row>
    <row r="18">
      <c r="A18" t="inlineStr">
        <is>
          <t>Left at the price you charge, after fees</t>
        </is>
      </c>
      <c r="B18" s="7">
        <f>B10-B15-B10*B8</f>
        <v>26.7666666666667</v>
      </c>
    </row>
    <row r="19" ht="30" customHeight="1">
      <c r="A19" s="8" t="inlineStr">
        <is>
          <t>Prints at that price to pay the year's gear, travel and software</t>
        </is>
      </c>
      <c r="B19" s="9">
        <f>IF(B18&lt;=0,"",ROUNDUP(B11/B18,0))</f>
        <v>225</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0" t="inlineStr">
        <is>
          <t>Photography print pricing calculator</t>
        </is>
      </c>
    </row>
    <row r="2" ht="15" customHeight="1">
      <c r="A2" s="8" t="inlineStr">
        <is>
          <t>From the article: https://www.tarostack.com/articles/how-to-price-photography-prints</t>
        </is>
      </c>
    </row>
    <row r="3" ht="15" customHeight="1">
      <c r="A3" s="8" t="inlineStr"/>
    </row>
    <row r="4" ht="75" customHeight="1">
      <c r="A4" s="8" t="inlineStr">
        <is>
          <t>Calculator: type what the lab charges for the print, the mat, backing and sleeve, the mailer or tube, the minutes each print takes, your hourly rate, selling fees, the margin you want for a floor price, the price you charge, and what you spend in a year on gear, travel and software. It works out the cost of a print, the floor price, what your price leaves, and how many prints at that price pay the year's costs.</t>
        </is>
      </c>
    </row>
    <row r="5" ht="15" customHeight="1">
      <c r="A5" s="8" t="inlineStr">
        <is>
          <t>The example is an 8 x 10 print matted to 11 x 14 from a made-up landscape photographer.</t>
        </is>
      </c>
    </row>
    <row r="6" ht="15" customHeight="1">
      <c r="A6" s="8" t="inlineStr"/>
    </row>
    <row r="7" ht="15" customHeight="1">
      <c r="A7" s="8" t="inlineStr">
        <is>
          <t>Works in Excel (2010 and later), Google Sheets, LibreOffice and Numbers. No macros.</t>
        </is>
      </c>
    </row>
    <row r="8" ht="30" customHeight="1">
      <c r="A8"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