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Freeze-dried candy pricing: Frost Moon Treats, 16 bags a cycle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Candy, bought in bulk</t>
        </is>
      </c>
      <c r="B4" s="3" t="n">
        <v>4</v>
      </c>
      <c r="C4" s="3" t="inlineStr">
        <is>
          <t>lb</t>
        </is>
      </c>
      <c r="D4" s="4" t="n">
        <v>4</v>
      </c>
      <c r="E4" s="5">
        <f>IF(OR(B4="",D4=""),"",B4*D4)</f>
        <v>16</v>
      </c>
    </row>
    <row r="5">
      <c r="A5" s="3" t="inlineStr">
        <is>
          <t>Power for a 24-hour cycle</t>
        </is>
      </c>
      <c r="B5" s="3" t="n">
        <v>1</v>
      </c>
      <c r="C5" s="3" t="inlineStr">
        <is>
          <t>each</t>
        </is>
      </c>
      <c r="D5" s="4" t="n">
        <v>3</v>
      </c>
      <c r="E5" s="5">
        <f>IF(OR(B5="",D5=""),"",B5*D5)</f>
        <v>3</v>
      </c>
    </row>
    <row r="6">
      <c r="A6" s="3" t="n"/>
      <c r="B6" s="3" t="n"/>
      <c r="C6" s="3" t="n"/>
      <c r="D6" s="4" t="n"/>
      <c r="E6" s="5" t="str">
        <f>IF(OR(B6="",D6=""),"",B6*D6)</f>
        <v/>
      </c>
    </row>
    <row r="7">
      <c r="A7" s="3" t="n"/>
      <c r="B7" s="3" t="n"/>
      <c r="C7" s="3" t="n"/>
      <c r="D7" s="4" t="n"/>
      <c r="E7" s="5" t="str">
        <f>IF(OR(B7="",D7=""),"",B7*D7)</f>
        <v/>
      </c>
    </row>
    <row r="8">
      <c r="A8" s="3" t="n"/>
      <c r="B8" s="3" t="n"/>
      <c r="C8" s="3" t="n"/>
      <c r="D8" s="4" t="n"/>
      <c r="E8" s="5" t="str">
        <f>IF(OR(B8="",D8=""),"",B8*D8)</f>
        <v/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19</v>
      </c>
    </row>
    <row r="14">
      <c r="A14" s="2" t="inlineStr">
        <is>
          <t>Your numbers</t>
        </is>
      </c>
    </row>
    <row r="15">
      <c r="A15" t="inlineStr">
        <is>
          <t>Bags from a batch</t>
        </is>
      </c>
      <c r="B15" s="6" t="n">
        <v>16</v>
      </c>
    </row>
    <row r="16">
      <c r="A16" t="inlineStr">
        <is>
          <t>Hands-on minutes, the whole batch</t>
        </is>
      </c>
      <c r="B16" s="6" t="n">
        <v>45</v>
      </c>
    </row>
    <row r="17">
      <c r="A17" t="inlineStr">
        <is>
          <t>Packaging and label, a bag</t>
        </is>
      </c>
      <c r="B17" s="4" t="n">
        <v>0.35</v>
      </c>
    </row>
    <row r="18">
      <c r="A18" t="inlineStr">
        <is>
          <t>Overhead, a bag (rent, power, tools)</t>
        </is>
      </c>
      <c r="B18" s="4" t="n">
        <v>0.31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0.55</v>
      </c>
    </row>
    <row r="22">
      <c r="A22" t="inlineStr">
        <is>
          <t>Wholesale price, a bag</t>
        </is>
      </c>
      <c r="B22" s="4" t="n">
        <v>4</v>
      </c>
    </row>
    <row r="23">
      <c r="A23" t="inlineStr">
        <is>
          <t>A price to test, a bag</t>
        </is>
      </c>
      <c r="B23" s="4" t="n">
        <v>6</v>
      </c>
    </row>
    <row r="24"/>
    <row r="25">
      <c r="A25" s="2" t="inlineStr">
        <is>
          <t>Worked out, a bag</t>
        </is>
      </c>
    </row>
    <row r="26">
      <c r="A26" t="inlineStr">
        <is>
          <t>Materials</t>
        </is>
      </c>
      <c r="B26" s="5">
        <f>IF(N(B15)=0,"",E13/B15)</f>
        <v>1.1875</v>
      </c>
    </row>
    <row r="27">
      <c r="A27" t="inlineStr">
        <is>
          <t>Your time</t>
        </is>
      </c>
      <c r="B27" s="5">
        <f>IF(N(B15)=0,"",B16/60*B19/B15)</f>
        <v>0.9375</v>
      </c>
    </row>
    <row r="28">
      <c r="A28" t="inlineStr">
        <is>
          <t>Packaging and overhead</t>
        </is>
      </c>
      <c r="B28" s="5">
        <f>B17+B18</f>
        <v>0.66</v>
      </c>
    </row>
    <row r="29">
      <c r="A29" s="2" t="inlineStr">
        <is>
          <t>Full cost</t>
        </is>
      </c>
      <c r="B29" s="5">
        <f>IF(B26="","",B26+B27+B28)</f>
        <v>2.785</v>
      </c>
    </row>
    <row r="30">
      <c r="A30" t="inlineStr">
        <is>
          <t>Price for your margin after fees</t>
        </is>
      </c>
      <c r="B30" s="5">
        <f>IF(OR(B29="",B21+B20&gt;=1),"",B29/(1-B21-B20))</f>
        <v>6.63095238095238</v>
      </c>
    </row>
    <row r="31">
      <c r="A31" s="2" t="inlineStr">
        <is>
          <t>Price, rounded up to $0.25</t>
        </is>
      </c>
      <c r="B31" s="5">
        <f>IF(B30="","",ROUNDUP(B30/0.25,0)*0.25)</f>
        <v>6.75</v>
      </c>
    </row>
    <row r="32">
      <c r="A32" t="inlineStr">
        <is>
          <t>Left at that price after fees</t>
        </is>
      </c>
      <c r="B32" s="5">
        <f>IF(B31="","",B31*(1-B20)-B29)</f>
        <v>3.7625</v>
      </c>
    </row>
    <row r="33">
      <c r="A33" t="inlineStr">
        <is>
          <t>Left at the wholesale price</t>
        </is>
      </c>
      <c r="B33" s="5">
        <f>IF(OR(B29="",B22=""),"",B22*(1-B20)-B29)</f>
        <v>1.095</v>
      </c>
    </row>
    <row r="34">
      <c r="A34" t="inlineStr">
        <is>
          <t>Left at the price to test</t>
        </is>
      </c>
      <c r="B34" s="5">
        <f>IF(OR(B29="",B23=""),"",B23*(1-B20)-B29)</f>
        <v>3.035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Freeze-dried candy pricing: Frost Moon Treats, 16 bags a cycle</t>
        </is>
      </c>
    </row>
    <row r="2" ht="15" customHeight="1">
      <c r="A2" s="7" t="inlineStr">
        <is>
          <t>From the article: https://www.tarostack.com/articles/how-to-price-freeze-dried-candy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