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1" fontId="0" fillId="2" borderId="0" pivotButton="0" quotePrefix="0" xfId="0"/>
    <xf numFmtId="164" fontId="0" fillId="2" borderId="0" pivotButton="0" quotePrefix="0" xfId="0"/>
    <xf numFmtId="165" fontId="0" fillId="2" borderId="0" pivotButton="0" quotePrefix="0" xfId="0"/>
    <xf numFmtId="9" fontId="0" fillId="2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tabSelected="1" workbookViewId="0">
      <selection activeCell="A1" sqref="A1"/>
    </sheetView>
  </sheetViews>
  <sheetFormatPr baseColWidth="8" defaultRowHeight="15"/>
  <cols>
    <col width="52" customWidth="1" min="1" max="1"/>
    <col width="14" customWidth="1" min="2" max="2"/>
  </cols>
  <sheetData>
    <row r="1">
      <c r="A1" s="1" t="inlineStr">
        <is>
          <t>Charcuterie board pricing: Silver Sage Boards, a board for 8</t>
        </is>
      </c>
    </row>
    <row r="2"/>
    <row r="3">
      <c r="A3" t="inlineStr">
        <is>
          <t>People the board serves</t>
        </is>
      </c>
      <c r="B3" s="2" t="n">
        <v>8</v>
      </c>
    </row>
    <row r="4">
      <c r="A4" t="inlineStr">
        <is>
          <t>Cheese, a pound</t>
        </is>
      </c>
      <c r="B4" s="3" t="n">
        <v>12</v>
      </c>
    </row>
    <row r="5">
      <c r="A5" t="inlineStr">
        <is>
          <t>Cheese a person, ounces</t>
        </is>
      </c>
      <c r="B5" s="4" t="n">
        <v>2</v>
      </c>
    </row>
    <row r="6">
      <c r="A6" t="inlineStr">
        <is>
          <t>Cured meat, a pound</t>
        </is>
      </c>
      <c r="B6" s="3" t="n">
        <v>16</v>
      </c>
    </row>
    <row r="7">
      <c r="A7" t="inlineStr">
        <is>
          <t>Meat a person, ounces</t>
        </is>
      </c>
      <c r="B7" s="4" t="n">
        <v>2</v>
      </c>
    </row>
    <row r="8">
      <c r="A8" t="inlineStr">
        <is>
          <t>Trim and offcuts, cheese and meat</t>
        </is>
      </c>
      <c r="B8" s="5" t="n">
        <v>0.1</v>
      </c>
    </row>
    <row r="9">
      <c r="A9" t="inlineStr">
        <is>
          <t>Crackers, bread, fruit, nuts, jam, garnish, a person</t>
        </is>
      </c>
      <c r="B9" s="3" t="n">
        <v>1.5</v>
      </c>
    </row>
    <row r="10">
      <c r="A10" t="inlineStr">
        <is>
          <t>Board or box with lid</t>
        </is>
      </c>
      <c r="B10" s="3" t="n">
        <v>10</v>
      </c>
    </row>
    <row r="11">
      <c r="A11" t="inlineStr">
        <is>
          <t>Assembly minutes</t>
        </is>
      </c>
      <c r="B11" s="2" t="n">
        <v>40</v>
      </c>
    </row>
    <row r="12">
      <c r="A12" t="inlineStr">
        <is>
          <t>Your time, an hour</t>
        </is>
      </c>
      <c r="B12" s="3" t="n">
        <v>20</v>
      </c>
    </row>
    <row r="13">
      <c r="A13" t="inlineStr">
        <is>
          <t>Label, napkins, picks</t>
        </is>
      </c>
      <c r="B13" s="3" t="n">
        <v>1</v>
      </c>
    </row>
    <row r="14">
      <c r="A14" t="inlineStr">
        <is>
          <t>Card fees, a share of the price</t>
        </is>
      </c>
      <c r="B14" s="5" t="n">
        <v>0.03</v>
      </c>
    </row>
    <row r="15">
      <c r="A15" t="inlineStr">
        <is>
          <t>Margin you want after fees</t>
        </is>
      </c>
      <c r="B15" s="5" t="n">
        <v>0.45</v>
      </c>
    </row>
    <row r="16"/>
    <row r="17">
      <c r="A17" s="6" t="inlineStr">
        <is>
          <t>Worked out</t>
        </is>
      </c>
    </row>
    <row r="18">
      <c r="A18" t="inlineStr">
        <is>
          <t>Food a person</t>
        </is>
      </c>
      <c r="B18" s="7">
        <f>(B4/16*B5+B6/16*B7)*(1+B8)+B9</f>
        <v>5.35</v>
      </c>
    </row>
    <row r="19">
      <c r="A19" t="inlineStr">
        <is>
          <t>Food for the board</t>
        </is>
      </c>
      <c r="B19" s="7">
        <f>B18*B3</f>
        <v>42.8</v>
      </c>
    </row>
    <row r="20">
      <c r="A20" t="inlineStr">
        <is>
          <t>Assembly</t>
        </is>
      </c>
      <c r="B20" s="7">
        <f>B11/60*B12</f>
        <v>13.3333333333333</v>
      </c>
    </row>
    <row r="21">
      <c r="A21" t="inlineStr">
        <is>
          <t>Cost of the board</t>
        </is>
      </c>
      <c r="B21" s="7">
        <f>B19+B10+B20+B13</f>
        <v>67.1333333333333</v>
      </c>
    </row>
    <row r="22">
      <c r="A22" t="inlineStr">
        <is>
          <t>Price for your margin after fees</t>
        </is>
      </c>
      <c r="B22" s="7">
        <f>B21/(1-B15-B14)</f>
        <v>129.102564102564</v>
      </c>
    </row>
    <row r="23">
      <c r="A23" t="inlineStr">
        <is>
          <t>Price, rounded up to $5</t>
        </is>
      </c>
      <c r="B23" s="7">
        <f>ROUNDUP(B22/5,0)*5</f>
        <v>130</v>
      </c>
    </row>
    <row r="24">
      <c r="A24" t="inlineStr">
        <is>
          <t>Price a person</t>
        </is>
      </c>
      <c r="B24" s="7">
        <f>B23/B3</f>
        <v>16.25</v>
      </c>
    </row>
    <row r="25">
      <c r="A25" t="inlineStr">
        <is>
          <t>Left after cost and fees</t>
        </is>
      </c>
      <c r="B25" s="7">
        <f>B23-B21-B23*B14</f>
        <v>58.9666666666667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Charcuterie board pricing calculator</t>
        </is>
      </c>
    </row>
    <row r="2" ht="15" customHeight="1">
      <c r="A2" s="9" t="inlineStr">
        <is>
          <t>From the article: https://www.tarostack.com/articles/how-to-price-charcuterie-boards</t>
        </is>
      </c>
    </row>
    <row r="3" ht="15" customHeight="1">
      <c r="A3" s="9" t="inlineStr"/>
    </row>
    <row r="4" ht="75" customHeight="1">
      <c r="A4" s="9" t="inlineStr">
        <is>
          <t>Calculator: type how many people the board serves, what your cheese and cured meat cost a pound and how many ounces of each a person gets, your trim allowance, accompaniments a person, the board or box, assembly minutes and your hourly rate, labels and napkins, card fees and the margin you want. It works out the food a person and for the board, the assembly, the cost, the price rounded up to $5, the price a person and what's left.</t>
        </is>
      </c>
    </row>
    <row r="5" ht="30" customHeight="1">
      <c r="A5" s="9" t="inlineStr">
        <is>
          <t>The example is a board for 8 from a made-up board company. Delivery is best charged as its own line.</t>
        </is>
      </c>
    </row>
    <row r="6" ht="15" customHeight="1">
      <c r="A6" s="9" t="inlineStr"/>
    </row>
    <row r="7" ht="15" customHeight="1">
      <c r="A7" s="9" t="inlineStr">
        <is>
          <t>Works in Excel (2010 and later), Google Sheets, LibreOffice and Numbers. No macros.</t>
        </is>
      </c>
    </row>
    <row r="8" ht="30" customHeight="1">
      <c r="A8" s="9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