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164" fontId="0" fillId="2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165" fontId="0" fillId="2" borderId="0" applyAlignment="1" pivotButton="0" quotePrefix="0" xfId="0">
      <alignment vertical="top"/>
    </xf>
    <xf numFmtId="9" fontId="0" fillId="2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1" workbookViewId="0">
      <selection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1" t="inlineStr">
        <is>
          <t>Cake pop pricing: Bluebird Cake Pops, a dozen basic pops</t>
        </is>
      </c>
    </row>
    <row r="2"/>
    <row r="3">
      <c r="A3" t="inlineStr">
        <is>
          <t>Cake and frosting, a batch</t>
        </is>
      </c>
      <c r="B3" s="2" t="n">
        <v>4.5</v>
      </c>
    </row>
    <row r="4">
      <c r="A4" t="inlineStr">
        <is>
          <t>Pops a batch</t>
        </is>
      </c>
      <c r="B4" s="3" t="n">
        <v>48</v>
      </c>
    </row>
    <row r="5">
      <c r="A5" t="inlineStr">
        <is>
          <t>Candy melts, a bag</t>
        </is>
      </c>
      <c r="B5" s="2" t="n">
        <v>3.5</v>
      </c>
    </row>
    <row r="6">
      <c r="A6" t="inlineStr">
        <is>
          <t>Pops a bag of candy melts covers</t>
        </is>
      </c>
      <c r="B6" s="3" t="n">
        <v>24</v>
      </c>
    </row>
    <row r="7">
      <c r="A7" t="inlineStr">
        <is>
          <t>Stick, each</t>
        </is>
      </c>
      <c r="B7" s="2" t="n">
        <v>0.03</v>
      </c>
    </row>
    <row r="8">
      <c r="A8" t="inlineStr">
        <is>
          <t>Sprinkles and decorations, a pop</t>
        </is>
      </c>
      <c r="B8" s="2" t="n">
        <v>0.05</v>
      </c>
    </row>
    <row r="9">
      <c r="A9" t="inlineStr">
        <is>
          <t>Bag and ribbon, a pop</t>
        </is>
      </c>
      <c r="B9" s="2" t="n">
        <v>0.1</v>
      </c>
    </row>
    <row r="10" ht="30" customHeight="1">
      <c r="A10" s="4" t="inlineStr">
        <is>
          <t>Minutes a pop, all in: bake, mix, roll, dip, decorate, bag</t>
        </is>
      </c>
      <c r="B10" s="5" t="n">
        <v>3</v>
      </c>
    </row>
    <row r="11">
      <c r="A11" t="inlineStr">
        <is>
          <t>Your time, an hour</t>
        </is>
      </c>
      <c r="B11" s="2" t="n">
        <v>20</v>
      </c>
    </row>
    <row r="12">
      <c r="A12" t="inlineStr">
        <is>
          <t>Card fees, a share of the price</t>
        </is>
      </c>
      <c r="B12" s="6" t="n">
        <v>0.03</v>
      </c>
    </row>
    <row r="13">
      <c r="A13" t="inlineStr">
        <is>
          <t>Margin you want after fees</t>
        </is>
      </c>
      <c r="B13" s="6" t="n">
        <v>0.4</v>
      </c>
    </row>
    <row r="14">
      <c r="A14" t="inlineStr">
        <is>
          <t>Pops in the order</t>
        </is>
      </c>
      <c r="B14" s="3" t="n">
        <v>12</v>
      </c>
    </row>
    <row r="15"/>
    <row r="16">
      <c r="A16" s="7" t="inlineStr">
        <is>
          <t>Worked out</t>
        </is>
      </c>
    </row>
    <row r="17">
      <c r="A17" t="inlineStr">
        <is>
          <t>Cake, frosting and candy melts, a pop</t>
        </is>
      </c>
      <c r="B17" s="8">
        <f>B3/B4+B5/B6</f>
        <v>0.239583333333333</v>
      </c>
    </row>
    <row r="18">
      <c r="A18" t="inlineStr">
        <is>
          <t>Your time, a pop</t>
        </is>
      </c>
      <c r="B18" s="8">
        <f>B10/60*B11</f>
        <v>1</v>
      </c>
    </row>
    <row r="19">
      <c r="A19" t="inlineStr">
        <is>
          <t>Cost a pop</t>
        </is>
      </c>
      <c r="B19" s="8">
        <f>B17+B7+B8+B9+B18</f>
        <v>1.41958333333333</v>
      </c>
    </row>
    <row r="20">
      <c r="A20" t="inlineStr">
        <is>
          <t>Price for your margin after fees</t>
        </is>
      </c>
      <c r="B20" s="8">
        <f>B19/(1-B13-B12)</f>
        <v>2.49049707602339</v>
      </c>
    </row>
    <row r="21">
      <c r="A21" t="inlineStr">
        <is>
          <t>Price a pop, rounded up to a quarter</t>
        </is>
      </c>
      <c r="B21" s="8">
        <f>ROUNDUP(B20*4,0)/4</f>
        <v>2.5</v>
      </c>
    </row>
    <row r="22">
      <c r="A22" t="inlineStr">
        <is>
          <t>The order</t>
        </is>
      </c>
      <c r="B22" s="8">
        <f>B21*B14</f>
        <v>30</v>
      </c>
    </row>
    <row r="23">
      <c r="A23" t="inlineStr">
        <is>
          <t>Left on the order after cost and fees</t>
        </is>
      </c>
      <c r="B23" s="8">
        <f>B22-B19*B14-B22*B12</f>
        <v>12.065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9" t="inlineStr">
        <is>
          <t>Cake pop pricing calculator</t>
        </is>
      </c>
    </row>
    <row r="2" ht="15" customHeight="1">
      <c r="A2" s="4" t="inlineStr">
        <is>
          <t>From the article: https://www.tarostack.com/articles/how-to-price-cake-pops</t>
        </is>
      </c>
    </row>
    <row r="3" ht="15" customHeight="1">
      <c r="A3" s="4" t="inlineStr"/>
    </row>
    <row r="4" ht="75" customHeight="1">
      <c r="A4" s="4" t="inlineStr">
        <is>
          <t>Calculator: type what a batch of cake and frosting costs and how many pops it makes, what a bag of candy melts costs and how many pops it covers, the stick, decorations, bag and ribbon, the minutes a pop takes all in, your hourly rate, card fees, the margin you want and the pops in the order. It works out the cost of a pop, its price rounded up to a quarter, the order, and what's left.</t>
        </is>
      </c>
    </row>
    <row r="5" ht="30" customHeight="1">
      <c r="A5" s="4" t="inlineStr">
        <is>
          <t>The example is a dozen basic pops from a made-up cake pop maker. Custom designs take longer: time them separately.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