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Wax twists in a cello bag</t>
        </is>
      </c>
      <c r="B2" t="inlineStr">
        <is>
          <t>Wax paper squares, 1,000</t>
        </is>
      </c>
      <c r="C2" t="n">
        <v>12</v>
      </c>
      <c r="D2" t="n">
        <v>1000</v>
      </c>
      <c r="E2" s="2">
        <f>IF(OR(C2="",D2=""),"",C2/D2)</f>
        <v>0.012</v>
      </c>
      <c r="F2" t="n">
        <v>12</v>
      </c>
      <c r="G2" s="3" t="n">
        <v>0.03</v>
      </c>
      <c r="H2" s="2">
        <f>IF(E2="","",E2*F2*(1+G2))</f>
        <v>0.14832</v>
      </c>
    </row>
    <row r="3">
      <c r="A3" t="inlineStr">
        <is>
          <t>Wax twists in a cello bag</t>
        </is>
      </c>
      <c r="B3" t="inlineStr">
        <is>
          <t>Cello bag 4 x 6 in</t>
        </is>
      </c>
      <c r="C3" t="n">
        <v>6</v>
      </c>
      <c r="D3" t="n">
        <v>100</v>
      </c>
      <c r="E3" s="2">
        <f>IF(OR(C3="",D3=""),"",C3/D3)</f>
        <v>0.06</v>
      </c>
      <c r="F3" t="n">
        <v>1</v>
      </c>
      <c r="G3" s="3" t="n">
        <v>0.02</v>
      </c>
      <c r="H3" s="2">
        <f>IF(E3="","",E3*F3*(1+G3))</f>
        <v>0.0612</v>
      </c>
    </row>
    <row r="4">
      <c r="A4" t="inlineStr">
        <is>
          <t>Wax twists in a cello bag</t>
        </is>
      </c>
      <c r="B4" t="inlineStr">
        <is>
          <t>Twist tie</t>
        </is>
      </c>
      <c r="C4" t="n">
        <v>2</v>
      </c>
      <c r="D4" t="n">
        <v>100</v>
      </c>
      <c r="E4" s="2">
        <f>IF(OR(C4="",D4=""),"",C4/D4)</f>
        <v>0.02</v>
      </c>
      <c r="F4" t="n">
        <v>1</v>
      </c>
      <c r="G4" s="3" t="n">
        <v>0.02</v>
      </c>
      <c r="H4" s="2">
        <f>IF(E4="","",E4*F4*(1+G4))</f>
        <v>0.0204</v>
      </c>
    </row>
    <row r="5">
      <c r="A5" t="inlineStr">
        <is>
          <t>Wax twists in a cello bag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Wax twists in a kraft box</t>
        </is>
      </c>
      <c r="B6" t="inlineStr">
        <is>
          <t>Wax paper squares, 1,000</t>
        </is>
      </c>
      <c r="C6" t="n">
        <v>12</v>
      </c>
      <c r="D6" t="n">
        <v>1000</v>
      </c>
      <c r="E6" s="2">
        <f>IF(OR(C6="",D6=""),"",C6/D6)</f>
        <v>0.012</v>
      </c>
      <c r="F6" t="n">
        <v>12</v>
      </c>
      <c r="G6" s="3" t="n">
        <v>0.03</v>
      </c>
      <c r="H6" s="2">
        <f>IF(E6="","",E6*F6*(1+G6))</f>
        <v>0.14832</v>
      </c>
    </row>
    <row r="7">
      <c r="A7" t="inlineStr">
        <is>
          <t>Wax twists in a kraft box</t>
        </is>
      </c>
      <c r="B7" t="inlineStr">
        <is>
          <t>Kraft candy box</t>
        </is>
      </c>
      <c r="C7" t="n">
        <v>45</v>
      </c>
      <c r="D7" t="n">
        <v>100</v>
      </c>
      <c r="E7" s="2">
        <f>IF(OR(C7="",D7=""),"",C7/D7)</f>
        <v>0.45</v>
      </c>
      <c r="F7" t="n">
        <v>1</v>
      </c>
      <c r="G7" s="3" t="n">
        <v>0.02</v>
      </c>
      <c r="H7" s="2">
        <f>IF(E7="","",E7*F7*(1+G7))</f>
        <v>0.459</v>
      </c>
    </row>
    <row r="8">
      <c r="A8" t="inlineStr">
        <is>
          <t>Wax twists in a kraft box</t>
        </is>
      </c>
      <c r="B8" t="inlineStr">
        <is>
          <t>Label with the required lines</t>
        </is>
      </c>
      <c r="C8" t="n">
        <v>25</v>
      </c>
      <c r="D8" t="n">
        <v>500</v>
      </c>
      <c r="E8" s="2">
        <f>IF(OR(C8="",D8=""),"",C8/D8)</f>
        <v>0.05</v>
      </c>
      <c r="F8" t="n">
        <v>1</v>
      </c>
      <c r="G8" s="3" t="n">
        <v>0.02</v>
      </c>
      <c r="H8" s="2">
        <f>IF(E8="","",E8*F8*(1+G8))</f>
        <v>0.051</v>
      </c>
    </row>
    <row r="9" ht="30" customHeight="1">
      <c r="A9" s="4" t="inlineStr">
        <is>
          <t>Cellophane twists in a gift tin</t>
        </is>
      </c>
      <c r="B9" s="5" t="inlineStr">
        <is>
          <t>Cellophane squares, 1,000</t>
        </is>
      </c>
      <c r="C9" s="5" t="n">
        <v>15</v>
      </c>
      <c r="D9" s="5" t="n">
        <v>1000</v>
      </c>
      <c r="E9" s="6">
        <f>IF(OR(C9="",D9=""),"",C9/D9)</f>
        <v>0.015</v>
      </c>
      <c r="F9" s="5" t="n">
        <v>12</v>
      </c>
      <c r="G9" s="7" t="n">
        <v>0.03</v>
      </c>
      <c r="H9" s="6">
        <f>IF(E9="","",E9*F9*(1+G9))</f>
        <v>0.1854</v>
      </c>
    </row>
    <row r="10" ht="30" customHeight="1">
      <c r="A10" s="4" t="inlineStr">
        <is>
          <t>Cellophane twists in a gift tin</t>
        </is>
      </c>
      <c r="B10" s="5" t="inlineStr">
        <is>
          <t>Round gift tin</t>
        </is>
      </c>
      <c r="C10" s="5" t="n">
        <v>120</v>
      </c>
      <c r="D10" s="5" t="n">
        <v>100</v>
      </c>
      <c r="E10" s="6">
        <f>IF(OR(C10="",D10=""),"",C10/D10)</f>
        <v>1.2</v>
      </c>
      <c r="F10" s="5" t="n">
        <v>1</v>
      </c>
      <c r="G10" s="7" t="n">
        <v>0.01</v>
      </c>
      <c r="H10" s="6">
        <f>IF(E10="","",E10*F10*(1+G10))</f>
        <v>1.212</v>
      </c>
    </row>
    <row r="11" ht="30" customHeight="1">
      <c r="A11" s="4" t="inlineStr">
        <is>
          <t>Cellophane twists in a gift tin</t>
        </is>
      </c>
      <c r="B11" s="5" t="inlineStr">
        <is>
          <t>Label with the required lines</t>
        </is>
      </c>
      <c r="C11" s="5" t="n">
        <v>25</v>
      </c>
      <c r="D11" s="5" t="n">
        <v>500</v>
      </c>
      <c r="E11" s="6">
        <f>IF(OR(C11="",D11=""),"",C11/D11)</f>
        <v>0.05</v>
      </c>
      <c r="F11" s="5" t="n">
        <v>1</v>
      </c>
      <c r="G11" s="7" t="n">
        <v>0.02</v>
      </c>
      <c r="H11" s="6">
        <f>IF(E11="","",E11*F11*(1+G11))</f>
        <v>0.051</v>
      </c>
    </row>
    <row r="12" ht="30" customHeight="1">
      <c r="A12" s="4" t="inlineStr">
        <is>
          <t>Printed wrappers in a cello bag</t>
        </is>
      </c>
      <c r="B12" s="5" t="inlineStr">
        <is>
          <t>Printed wax wrappers, 5,000</t>
        </is>
      </c>
      <c r="C12" s="5" t="n">
        <v>150</v>
      </c>
      <c r="D12" s="5" t="n">
        <v>5000</v>
      </c>
      <c r="E12" s="6">
        <f>IF(OR(C12="",D12=""),"",C12/D12)</f>
        <v>0.03</v>
      </c>
      <c r="F12" s="5" t="n">
        <v>12</v>
      </c>
      <c r="G12" s="7" t="n">
        <v>0.03</v>
      </c>
      <c r="H12" s="6">
        <f>IF(E12="","",E12*F12*(1+G12))</f>
        <v>0.3708</v>
      </c>
    </row>
    <row r="13" ht="30" customHeight="1">
      <c r="A13" s="4" t="inlineStr">
        <is>
          <t>Printed wrappers in a cello bag</t>
        </is>
      </c>
      <c r="B13" s="5" t="inlineStr">
        <is>
          <t>Cello bag 4 x 6 in</t>
        </is>
      </c>
      <c r="C13" s="5" t="n">
        <v>6</v>
      </c>
      <c r="D13" s="5" t="n">
        <v>100</v>
      </c>
      <c r="E13" s="6">
        <f>IF(OR(C13="",D13=""),"",C13/D13)</f>
        <v>0.06</v>
      </c>
      <c r="F13" s="5" t="n">
        <v>1</v>
      </c>
      <c r="G13" s="7" t="n">
        <v>0.02</v>
      </c>
      <c r="H13" s="6">
        <f>IF(E13="","",E13*F13*(1+G13))</f>
        <v>0.0612</v>
      </c>
    </row>
    <row r="14" ht="30" customHeight="1">
      <c r="A14" s="4" t="inlineStr">
        <is>
          <t>Printed wrappers in a cello bag</t>
        </is>
      </c>
      <c r="B14" s="5" t="inlineStr">
        <is>
          <t>Twist tie</t>
        </is>
      </c>
      <c r="C14" s="5" t="n">
        <v>2</v>
      </c>
      <c r="D14" s="5" t="n">
        <v>100</v>
      </c>
      <c r="E14" s="6">
        <f>IF(OR(C14="",D14=""),"",C14/D14)</f>
        <v>0.02</v>
      </c>
      <c r="F14" s="5" t="n">
        <v>1</v>
      </c>
      <c r="G14" s="7" t="n">
        <v>0.02</v>
      </c>
      <c r="H14" s="6">
        <f>IF(E14="","",E14*F14*(1+G14))</f>
        <v>0.0204</v>
      </c>
    </row>
    <row r="15" ht="30" customHeight="1">
      <c r="A15" s="4" t="inlineStr">
        <is>
          <t>Printed wrappers in a cello bag</t>
        </is>
      </c>
      <c r="B15" s="5" t="inlineStr">
        <is>
          <t>Label with the required lines</t>
        </is>
      </c>
      <c r="C15" s="5" t="n">
        <v>25</v>
      </c>
      <c r="D15" s="5" t="n">
        <v>500</v>
      </c>
      <c r="E15" s="6">
        <f>IF(OR(C15="",D15=""),"",C15/D15)</f>
        <v>0.05</v>
      </c>
      <c r="F15" s="5" t="n">
        <v>1</v>
      </c>
      <c r="G15" s="7" t="n">
        <v>0.02</v>
      </c>
      <c r="H15" s="6">
        <f>IF(E15="","",E15*F15*(1+G15))</f>
        <v>0.051</v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Wax twists in a cello bag</t>
        </is>
      </c>
      <c r="B2" s="8">
        <f>SUMIF(Components!$A$2:$A$80,A2,Components!$H$2:$H$80)</f>
        <v>0.28092</v>
      </c>
      <c r="C2" s="4" t="n">
        <v>300</v>
      </c>
      <c r="D2" s="9">
        <f>B2*C2</f>
        <v>84.276</v>
      </c>
      <c r="E2" s="4" t="inlineStr">
        <is>
          <t>Classic and cheapest.</t>
        </is>
      </c>
    </row>
    <row r="3">
      <c r="A3" s="4" t="inlineStr">
        <is>
          <t>Wax twists in a kraft box</t>
        </is>
      </c>
      <c r="B3" s="8">
        <f>SUMIF(Components!$A$2:$A$80,A3,Components!$H$2:$H$80)</f>
        <v>0.65832</v>
      </c>
      <c r="C3" s="4" t="n">
        <v>300</v>
      </c>
      <c r="D3" s="9">
        <f>B3*C3</f>
        <v>197.496</v>
      </c>
      <c r="E3" s="4" t="inlineStr">
        <is>
          <t>A gift look for little more.</t>
        </is>
      </c>
    </row>
    <row r="4" ht="30" customHeight="1">
      <c r="A4" s="4" t="inlineStr">
        <is>
          <t>Cellophane twists in a gift tin</t>
        </is>
      </c>
      <c r="B4" s="8">
        <f>SUMIF(Components!$A$2:$A$80,A4,Components!$H$2:$H$80)</f>
        <v>1.4484</v>
      </c>
      <c r="C4" s="4" t="n">
        <v>300</v>
      </c>
      <c r="D4" s="9">
        <f>B4*C4</f>
        <v>434.52</v>
      </c>
      <c r="E4" s="4" t="inlineStr">
        <is>
          <t>December; the tin is most of the cost.</t>
        </is>
      </c>
    </row>
    <row r="5" ht="30" customHeight="1">
      <c r="A5" s="4" t="inlineStr">
        <is>
          <t>Printed wrappers in a cello bag</t>
        </is>
      </c>
      <c r="B5" s="8">
        <f>SUMIF(Components!$A$2:$A$80,A5,Components!$H$2:$H$80)</f>
        <v>0.5034</v>
      </c>
      <c r="C5" s="4" t="n">
        <v>300</v>
      </c>
      <c r="D5" s="9">
        <f>B5*C5</f>
        <v>151.02</v>
      </c>
      <c r="E5" s="4" t="inlineStr">
        <is>
          <t>The brand on every caramel.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Caramels for Sale</t>
        </is>
      </c>
    </row>
    <row r="2" ht="15" customHeight="1">
      <c r="A2" s="4" t="inlineStr">
        <is>
          <t>From the article: https://www.tarostack.com/articles/how-to-package-caramels-for-sale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Washington cottage food maker;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