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00"/>
    <numFmt numFmtId="166" formatCode="$#,##0.0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164" fontId="0" fillId="2" borderId="0" pivotButton="0" quotePrefix="0" xfId="0"/>
    <xf numFmtId="1" fontId="0" fillId="2" borderId="0" pivotButton="0" quotePrefix="0" xfId="0"/>
    <xf numFmtId="9" fontId="0" fillId="2" borderId="0" pivotButton="0" quotePrefix="0" xfId="0"/>
    <xf numFmtId="0" fontId="0" fillId="0" borderId="0" applyAlignment="1" pivotButton="0" quotePrefix="0" xfId="0">
      <alignment vertical="top" wrapText="1"/>
    </xf>
    <xf numFmtId="1" fontId="0" fillId="2" borderId="0" applyAlignment="1" pivotButton="0" quotePrefix="0" xfId="0">
      <alignment vertical="top"/>
    </xf>
    <xf numFmtId="165" fontId="0" fillId="0" borderId="0" pivotButton="0" quotePrefix="0" xfId="0"/>
    <xf numFmtId="166" fontId="0" fillId="0" borderId="0" pivotButton="0" quotePrefix="0" xfId="0"/>
    <xf numFmtId="0" fontId="2" fillId="0" borderId="0" pivotButton="0" quotePrefix="0" xfId="0"/>
    <xf numFmtId="0" fontId="0" fillId="2" borderId="0" pivotButton="0" quotePrefix="0" xfId="0"/>
    <xf numFmtId="3" fontId="0" fillId="0" borderId="0" pivotButton="0" quotePrefix="0" xfId="0"/>
    <xf numFmtId="164" fontId="0" fillId="0" borderId="0" applyAlignment="1" pivotButton="0" quotePrefix="0" xfId="0">
      <alignment vertical="top"/>
    </xf>
    <xf numFmtId="9"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7"/>
  <sheetViews>
    <sheetView tabSelected="1" workbookViewId="0">
      <selection activeCell="A1" sqref="A1"/>
    </sheetView>
  </sheetViews>
  <sheetFormatPr baseColWidth="8" defaultRowHeight="15"/>
  <cols>
    <col width="34" customWidth="1" min="1" max="1"/>
    <col width="15" customWidth="1" min="2" max="2"/>
    <col width="16" customWidth="1" min="3" max="3"/>
    <col width="10" customWidth="1" min="4" max="4"/>
    <col width="14" customWidth="1" min="5" max="5"/>
    <col width="14" customWidth="1" min="6" max="6"/>
  </cols>
  <sheetData>
    <row r="1">
      <c r="A1" s="1" t="inlineStr">
        <is>
          <t>Fabric cost: Driftwood Canvas Co., a lined tote bag's canvas</t>
        </is>
      </c>
    </row>
    <row r="2"/>
    <row r="3">
      <c r="A3" t="inlineStr">
        <is>
          <t>Fabric price, a yard</t>
        </is>
      </c>
      <c r="B3" s="2" t="n">
        <v>14</v>
      </c>
    </row>
    <row r="4">
      <c r="A4" t="inlineStr">
        <is>
          <t>Fabric width, inches</t>
        </is>
      </c>
      <c r="B4" s="3" t="n">
        <v>60</v>
      </c>
    </row>
    <row r="5">
      <c r="A5" t="inlineStr">
        <is>
          <t>Waste allowance on the area method</t>
        </is>
      </c>
      <c r="B5" s="4" t="n">
        <v>0.15</v>
      </c>
    </row>
    <row r="6" ht="30" customHeight="1">
      <c r="A6" s="5" t="inlineStr">
        <is>
          <t>Inches of length cut off the bolt for this project</t>
        </is>
      </c>
      <c r="B6" s="6" t="n">
        <v>51</v>
      </c>
    </row>
    <row r="7"/>
    <row r="8">
      <c r="A8" t="inlineStr">
        <is>
          <t>Cost an inch of length</t>
        </is>
      </c>
      <c r="B8" s="7">
        <f>B3/36</f>
        <v>0.388888888888889</v>
      </c>
    </row>
    <row r="9">
      <c r="A9" t="inlineStr">
        <is>
          <t>Cost a square inch</t>
        </is>
      </c>
      <c r="B9" s="8">
        <f>B3/(36*B4)</f>
        <v>0.00648148148148148</v>
      </c>
    </row>
    <row r="10"/>
    <row r="11">
      <c r="A11" s="9" t="inlineStr">
        <is>
          <t>Piece</t>
        </is>
      </c>
      <c r="B11" s="9" t="inlineStr">
        <is>
          <t>Width, inches</t>
        </is>
      </c>
      <c r="C11" s="9" t="inlineStr">
        <is>
          <t>Length, inches</t>
        </is>
      </c>
      <c r="D11" s="9" t="inlineStr">
        <is>
          <t>How many</t>
        </is>
      </c>
      <c r="E11" s="9" t="inlineStr">
        <is>
          <t>Square inches</t>
        </is>
      </c>
    </row>
    <row r="12">
      <c r="A12" s="10" t="inlineStr">
        <is>
          <t>Body panel</t>
        </is>
      </c>
      <c r="B12" s="10" t="n">
        <v>17</v>
      </c>
      <c r="C12" s="10" t="n">
        <v>19</v>
      </c>
      <c r="D12" s="10" t="n">
        <v>2</v>
      </c>
      <c r="E12" s="11">
        <f>IF(A12="","",N(B12)*N(C12)*N(D12))</f>
        <v>646</v>
      </c>
    </row>
    <row r="13">
      <c r="A13" s="10" t="inlineStr">
        <is>
          <t>Gusset</t>
        </is>
      </c>
      <c r="B13" s="10" t="n">
        <v>5</v>
      </c>
      <c r="C13" s="10" t="n">
        <v>51</v>
      </c>
      <c r="D13" s="10" t="n">
        <v>1</v>
      </c>
      <c r="E13" s="11">
        <f>IF(A13="","",N(B13)*N(C13)*N(D13))</f>
        <v>255</v>
      </c>
    </row>
    <row r="14">
      <c r="A14" s="10" t="inlineStr">
        <is>
          <t>Strap</t>
        </is>
      </c>
      <c r="B14" s="10" t="n">
        <v>4</v>
      </c>
      <c r="C14" s="10" t="n">
        <v>27</v>
      </c>
      <c r="D14" s="10" t="n">
        <v>2</v>
      </c>
      <c r="E14" s="11">
        <f>IF(A14="","",N(B14)*N(C14)*N(D14))</f>
        <v>216</v>
      </c>
    </row>
    <row r="15">
      <c r="A15" s="10" t="n"/>
      <c r="B15" s="10" t="n"/>
      <c r="C15" s="10" t="n"/>
      <c r="D15" s="10" t="n"/>
      <c r="E15" s="11" t="str">
        <f>IF(A15="","",N(B15)*N(C15)*N(D15))</f>
        <v/>
      </c>
    </row>
    <row r="16">
      <c r="A16" s="10" t="n"/>
      <c r="B16" s="10" t="n"/>
      <c r="C16" s="10" t="n"/>
      <c r="D16" s="10" t="n"/>
      <c r="E16" s="11" t="str">
        <f>IF(A16="","",N(B16)*N(C16)*N(D16))</f>
        <v/>
      </c>
    </row>
    <row r="17">
      <c r="A17" s="10" t="n"/>
      <c r="B17" s="10" t="n"/>
      <c r="C17" s="10" t="n"/>
      <c r="D17" s="10" t="n"/>
      <c r="E17" s="11" t="str">
        <f>IF(A17="","",N(B17)*N(C17)*N(D17))</f>
        <v/>
      </c>
    </row>
    <row r="18">
      <c r="A18" s="10" t="n"/>
      <c r="B18" s="10" t="n"/>
      <c r="C18" s="10" t="n"/>
      <c r="D18" s="10" t="n"/>
      <c r="E18" s="11" t="str">
        <f>IF(A18="","",N(B18)*N(C18)*N(D18))</f>
        <v/>
      </c>
    </row>
    <row r="19">
      <c r="A19" s="10" t="n"/>
      <c r="B19" s="10" t="n"/>
      <c r="C19" s="10" t="n"/>
      <c r="D19" s="10" t="n"/>
      <c r="E19" s="11" t="str">
        <f>IF(A19="","",N(B19)*N(C19)*N(D19))</f>
        <v/>
      </c>
    </row>
    <row r="20">
      <c r="A20" s="10" t="n"/>
      <c r="B20" s="10" t="n"/>
      <c r="C20" s="10" t="n"/>
      <c r="D20" s="10" t="n"/>
      <c r="E20" s="11" t="str">
        <f>IF(A20="","",N(B20)*N(C20)*N(D20))</f>
        <v/>
      </c>
    </row>
    <row r="21">
      <c r="A21" s="10" t="n"/>
      <c r="B21" s="10" t="n"/>
      <c r="C21" s="10" t="n"/>
      <c r="D21" s="10" t="n"/>
      <c r="E21" s="11" t="str">
        <f>IF(A21="","",N(B21)*N(C21)*N(D21))</f>
        <v/>
      </c>
    </row>
    <row r="22">
      <c r="A22" s="10" t="n"/>
      <c r="B22" s="10" t="n"/>
      <c r="C22" s="10" t="n"/>
      <c r="D22" s="10" t="n"/>
      <c r="E22" s="11" t="str">
        <f>IF(A22="","",N(B22)*N(C22)*N(D22))</f>
        <v/>
      </c>
    </row>
    <row r="23">
      <c r="A23" s="10" t="n"/>
      <c r="B23" s="10" t="n"/>
      <c r="C23" s="10" t="n"/>
      <c r="D23" s="10" t="n"/>
      <c r="E23" s="11" t="str">
        <f>IF(A23="","",N(B23)*N(C23)*N(D23))</f>
        <v/>
      </c>
    </row>
    <row r="24">
      <c r="A24" s="10" t="n"/>
      <c r="B24" s="10" t="n"/>
      <c r="C24" s="10" t="n"/>
      <c r="D24" s="10" t="n"/>
      <c r="E24" s="11" t="str">
        <f>IF(A24="","",N(B24)*N(C24)*N(D24))</f>
        <v/>
      </c>
    </row>
    <row r="25">
      <c r="A25" s="10" t="n"/>
      <c r="B25" s="10" t="n"/>
      <c r="C25" s="10" t="n"/>
      <c r="D25" s="10" t="n"/>
      <c r="E25" s="11" t="str">
        <f>IF(A25="","",N(B25)*N(C25)*N(D25))</f>
        <v/>
      </c>
    </row>
    <row r="26">
      <c r="A26" s="10" t="n"/>
      <c r="B26" s="10" t="n"/>
      <c r="C26" s="10" t="n"/>
      <c r="D26" s="10" t="n"/>
      <c r="E26" s="11" t="str">
        <f>IF(A26="","",N(B26)*N(C26)*N(D26))</f>
        <v/>
      </c>
    </row>
    <row r="27">
      <c r="A27" s="10" t="n"/>
      <c r="B27" s="10" t="n"/>
      <c r="C27" s="10" t="n"/>
      <c r="D27" s="10" t="n"/>
      <c r="E27" s="11" t="str">
        <f>IF(A27="","",N(B27)*N(C27)*N(D27))</f>
        <v/>
      </c>
    </row>
    <row r="28">
      <c r="A28" s="10" t="n"/>
      <c r="B28" s="10" t="n"/>
      <c r="C28" s="10" t="n"/>
      <c r="D28" s="10" t="n"/>
      <c r="E28" s="11" t="str">
        <f>IF(A28="","",N(B28)*N(C28)*N(D28))</f>
        <v/>
      </c>
    </row>
    <row r="29">
      <c r="A29" s="10" t="n"/>
      <c r="B29" s="10" t="n"/>
      <c r="C29" s="10" t="n"/>
      <c r="D29" s="10" t="n"/>
      <c r="E29" s="11" t="str">
        <f>IF(A29="","",N(B29)*N(C29)*N(D29))</f>
        <v/>
      </c>
    </row>
    <row r="30">
      <c r="A30" s="10" t="n"/>
      <c r="B30" s="10" t="n"/>
      <c r="C30" s="10" t="n"/>
      <c r="D30" s="10" t="n"/>
      <c r="E30" s="11" t="str">
        <f>IF(A30="","",N(B30)*N(C30)*N(D30))</f>
        <v/>
      </c>
    </row>
    <row r="31">
      <c r="A31" s="10" t="n"/>
      <c r="B31" s="10" t="n"/>
      <c r="C31" s="10" t="n"/>
      <c r="D31" s="10" t="n"/>
      <c r="E31" s="11" t="str">
        <f>IF(A31="","",N(B31)*N(C31)*N(D31))</f>
        <v/>
      </c>
    </row>
    <row r="32"/>
    <row r="33">
      <c r="A33" s="9" t="inlineStr">
        <is>
          <t>Worked out</t>
        </is>
      </c>
    </row>
    <row r="34">
      <c r="A34" t="inlineStr">
        <is>
          <t>Square inches in the pieces</t>
        </is>
      </c>
      <c r="B34" s="11">
        <f>SUM(E12:E31)</f>
        <v>1117</v>
      </c>
    </row>
    <row r="35" ht="30" customHeight="1">
      <c r="A35" s="5" t="inlineStr">
        <is>
          <t>Cost by area, with the waste allowance</t>
        </is>
      </c>
      <c r="B35" s="12">
        <f>B34*B9*(1+B5)</f>
        <v>8.32578703703704</v>
      </c>
    </row>
    <row r="36" ht="30" customHeight="1">
      <c r="A36" s="5" t="inlineStr">
        <is>
          <t>Cost by the inches cut off the bolt</t>
        </is>
      </c>
      <c r="B36" s="12">
        <f>B6*B8</f>
        <v>19.8333333333333</v>
      </c>
    </row>
    <row r="37">
      <c r="A37" t="inlineStr">
        <is>
          <t>Area used, a share of what was cut</t>
        </is>
      </c>
      <c r="B37" s="13">
        <f>IF(B6=0,"",B34/(B6*B4))</f>
        <v>0.365032679738562</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Fabric cost calculator</t>
        </is>
      </c>
    </row>
    <row r="2" ht="15" customHeight="1">
      <c r="A2" s="5" t="inlineStr">
        <is>
          <t>From the article: https://www.tarostack.com/articles/how-to-calculate-cost-per-inch-of-fabric</t>
        </is>
      </c>
    </row>
    <row r="3" ht="15" customHeight="1">
      <c r="A3" s="5" t="inlineStr"/>
    </row>
    <row r="4" ht="45" customHeight="1">
      <c r="A4" s="5" t="inlineStr">
        <is>
          <t>Calculator: type the fabric's price a yard and its width. It works out the cost of an inch of length off the bolt and of a square inch. List each piece you cut, its width, length and how many, and it adds up the square inches.</t>
        </is>
      </c>
    </row>
    <row r="5" ht="60" customHeight="1">
      <c r="A5" s="5" t="inlineStr">
        <is>
          <t>Two costs for the project: by area, the square inches in the pieces at the cost a square inch, plus a waste allowance for the bits between pieces; and by length, the inches you actually cut off the bolt at the cost an inch. Use the area cost when the leftover fabric goes into other products, and the length cost when it doesn't.</t>
        </is>
      </c>
    </row>
    <row r="6" ht="15" customHeight="1">
      <c r="A6" s="5" t="inlineStr">
        <is>
          <t>The example is the canvas for a lined tote bag from a made-up maker.</t>
        </is>
      </c>
    </row>
    <row r="7" ht="15" customHeight="1">
      <c r="A7" s="5" t="inlineStr"/>
    </row>
    <row r="8" ht="15" customHeight="1">
      <c r="A8" s="5" t="inlineStr">
        <is>
          <t>Works in Excel (2010 and later), Google Sheets, LibreOffice and Numbers. No macros.</t>
        </is>
      </c>
    </row>
    <row r="9" ht="30" customHeight="1">
      <c r="A9"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