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Breakages" sheetId="2" state="visible" r:id="rId2"/>
    <sheet xmlns:r="http://schemas.openxmlformats.org/officeDocument/2006/relationships" name="Read me" sheetId="3" state="visible" r:id="rId3"/>
  </sheets>
  <definedNames>
    <definedName name="_xlnm.Print_Titles" localSheetId="0">'Register'!$1:$1</definedName>
    <definedName name="_xlnm.Print_Titles" localSheetId="1">'Breakages'!$1:$1</definedName>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4" fontId="0" fillId="0" borderId="0" pivotButton="0" quotePrefix="0" xfId="0"/>
    <xf numFmtId="0" fontId="2" fillId="0" borderId="0" pivotButton="0" quotePrefix="0" xfId="0"/>
    <xf numFmtId="0" fontId="3" fillId="0" borderId="0" pivotButton="0" quotePrefix="0" xfId="0"/>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31"/>
  <sheetViews>
    <sheetView tabSelected="1" workbookViewId="0">
      <pane ySplit="1" topLeftCell="A2" activePane="bottomLeft" state="frozen"/>
      <selection pane="bottomLeft" activeCell="A1" sqref="A1"/>
    </sheetView>
  </sheetViews>
  <sheetFormatPr baseColWidth="8" defaultRowHeight="15"/>
  <cols>
    <col width="30" customWidth="1" min="1" max="1"/>
    <col width="24" customWidth="1" min="2" max="2"/>
    <col width="7" customWidth="1" min="3" max="3"/>
    <col width="22" customWidth="1" min="4" max="4"/>
    <col width="10" customWidth="1" min="5" max="5"/>
    <col width="10" customWidth="1" min="6" max="6"/>
    <col width="10" customWidth="1" min="7" max="7"/>
    <col width="11" customWidth="1" min="8" max="8"/>
    <col width="9" customWidth="1" min="9" max="9"/>
    <col width="10" customWidth="1" min="10" max="10"/>
    <col width="11" customWidth="1" min="11" max="11"/>
    <col width="22" customWidth="1" min="12" max="12"/>
  </cols>
  <sheetData>
    <row r="1" ht="30" customHeight="1">
      <c r="A1" s="1" t="inlineStr">
        <is>
          <t>Item</t>
        </is>
      </c>
      <c r="B1" s="1" t="inlineStr">
        <is>
          <t>Location</t>
        </is>
      </c>
      <c r="C1" s="1" t="inlineStr">
        <is>
          <t>Count</t>
        </is>
      </c>
      <c r="D1" s="1" t="inlineStr">
        <is>
          <t>Material</t>
        </is>
      </c>
      <c r="E1" s="1" t="inlineStr">
        <is>
          <t>Over exposed food?</t>
        </is>
      </c>
      <c r="F1" s="1" t="inlineStr">
        <is>
          <t>Protected?</t>
        </is>
      </c>
      <c r="G1" s="1" t="inlineStr">
        <is>
          <t>Check every (days)</t>
        </is>
      </c>
      <c r="H1" s="1" t="inlineStr">
        <is>
          <t>Last check</t>
        </is>
      </c>
      <c r="I1" s="1" t="inlineStr">
        <is>
          <t>Count found</t>
        </is>
      </c>
      <c r="J1" s="1" t="inlineStr">
        <is>
          <t>Condition OK?</t>
        </is>
      </c>
      <c r="K1" s="1" t="inlineStr">
        <is>
          <t>Next check</t>
        </is>
      </c>
      <c r="L1" s="1" t="inlineStr">
        <is>
          <t>Status</t>
        </is>
      </c>
    </row>
    <row r="2" ht="30" customHeight="1">
      <c r="A2" s="2" t="inlineStr">
        <is>
          <t>Light fixtures, LED with covers</t>
        </is>
      </c>
      <c r="B2" s="3" t="inlineStr">
        <is>
          <t>Over the filling table</t>
        </is>
      </c>
      <c r="C2" s="3" t="n">
        <v>6</v>
      </c>
      <c r="D2" s="3" t="inlineStr">
        <is>
          <t>Plastic covers</t>
        </is>
      </c>
      <c r="E2" s="3" t="inlineStr">
        <is>
          <t>Yes</t>
        </is>
      </c>
      <c r="F2" s="3" t="inlineStr">
        <is>
          <t>Yes</t>
        </is>
      </c>
      <c r="G2" s="3" t="n">
        <v>7</v>
      </c>
      <c r="H2" s="4" t="n">
        <v>46307</v>
      </c>
      <c r="I2" s="3" t="n">
        <v>6</v>
      </c>
      <c r="J2" s="3" t="inlineStr">
        <is>
          <t>Yes</t>
        </is>
      </c>
      <c r="K2" s="4">
        <f>IF(OR(G2="",H2=""),"",H2+G2)</f>
        <v>46314.0</v>
      </c>
      <c r="L2" s="3" t="str">
        <f>IF(A2="","",IF(AND(I2&lt;&gt;"",I2&lt;C2),"Missing: stop and search",IF(J2="No","Damaged: replace",IF(AND(E2="Yes",F2="No",D2&lt;&gt;"Hard plastic"),"Protect or remove",IF(AND(K2&lt;&gt;"",TODAY()&gt;K2),"Check overdue","OK")))))</f>
        <v>OK</v>
      </c>
    </row>
    <row r="3" ht="30" customHeight="1">
      <c r="A3" s="2" t="inlineStr">
        <is>
          <t>Light fixtures, LED with covers</t>
        </is>
      </c>
      <c r="B3" s="3" t="inlineStr">
        <is>
          <t>Kitchen, kettle area</t>
        </is>
      </c>
      <c r="C3" s="3" t="n">
        <v>4</v>
      </c>
      <c r="D3" s="3" t="inlineStr">
        <is>
          <t>Plastic covers</t>
        </is>
      </c>
      <c r="E3" s="3" t="inlineStr">
        <is>
          <t>Yes</t>
        </is>
      </c>
      <c r="F3" s="3" t="inlineStr">
        <is>
          <t>Yes</t>
        </is>
      </c>
      <c r="G3" s="3" t="n">
        <v>7</v>
      </c>
      <c r="H3" s="4" t="n">
        <v>46307</v>
      </c>
      <c r="I3" s="3" t="n">
        <v>4</v>
      </c>
      <c r="J3" s="3" t="inlineStr">
        <is>
          <t>Yes</t>
        </is>
      </c>
      <c r="K3" s="4">
        <f>IF(OR(G3="",H3=""),"",H3+G3)</f>
        <v>46314.0</v>
      </c>
      <c r="L3" s="3" t="str">
        <f>IF(A3="","",IF(AND(I3&lt;&gt;"",I3&lt;C3),"Missing: stop and search",IF(J3="No","Damaged: replace",IF(AND(E3="Yes",F3="No",D3&lt;&gt;"Hard plastic"),"Protect or remove",IF(AND(K3&lt;&gt;"",TODAY()&gt;K3),"Check overdue","OK")))))</f>
        <v>OK</v>
      </c>
    </row>
    <row r="4">
      <c r="A4" t="inlineStr">
        <is>
          <t>Door window</t>
        </is>
      </c>
      <c r="B4" t="inlineStr">
        <is>
          <t>Kitchen door</t>
        </is>
      </c>
      <c r="C4" t="n">
        <v>1</v>
      </c>
      <c r="D4" t="inlineStr">
        <is>
          <t>Safety glass, filmed</t>
        </is>
      </c>
      <c r="E4" t="inlineStr">
        <is>
          <t>No</t>
        </is>
      </c>
      <c r="F4" t="inlineStr">
        <is>
          <t>Yes</t>
        </is>
      </c>
      <c r="G4" t="n">
        <v>30</v>
      </c>
      <c r="H4" s="5" t="n">
        <v>46296</v>
      </c>
      <c r="I4" t="n">
        <v>1</v>
      </c>
      <c r="J4" t="inlineStr">
        <is>
          <t>Yes</t>
        </is>
      </c>
      <c r="K4" s="5">
        <f>IF(OR(G4="",H4=""),"",H4+G4)</f>
        <v>46326.0</v>
      </c>
      <c r="L4" t="str">
        <f>IF(A4="","",IF(AND(I4&lt;&gt;"",I4&lt;C4),"Missing: stop and search",IF(J4="No","Damaged: replace",IF(AND(E4="Yes",F4="No",D4&lt;&gt;"Hard plastic"),"Protect or remove",IF(AND(K4&lt;&gt;"",TODAY()&gt;K4),"Check overdue","OK")))))</f>
        <v>OK</v>
      </c>
    </row>
    <row r="5">
      <c r="A5" t="inlineStr">
        <is>
          <t>Wall clock</t>
        </is>
      </c>
      <c r="B5" t="inlineStr">
        <is>
          <t>Kitchen, by the door</t>
        </is>
      </c>
      <c r="C5" t="n">
        <v>1</v>
      </c>
      <c r="D5" t="inlineStr">
        <is>
          <t>Acrylic face</t>
        </is>
      </c>
      <c r="E5" t="inlineStr">
        <is>
          <t>No</t>
        </is>
      </c>
      <c r="F5" t="inlineStr">
        <is>
          <t>Yes</t>
        </is>
      </c>
      <c r="G5" t="n">
        <v>30</v>
      </c>
      <c r="H5" s="5" t="n">
        <v>46296</v>
      </c>
      <c r="I5" t="n">
        <v>1</v>
      </c>
      <c r="J5" t="inlineStr">
        <is>
          <t>Yes</t>
        </is>
      </c>
      <c r="K5" s="5">
        <f>IF(OR(G5="",H5=""),"",H5+G5)</f>
        <v>46326.0</v>
      </c>
      <c r="L5" t="str">
        <f>IF(A5="","",IF(AND(I5&lt;&gt;"",I5&lt;C5),"Missing: stop and search",IF(J5="No","Damaged: replace",IF(AND(E5="Yes",F5="No",D5&lt;&gt;"Hard plastic"),"Protect or remove",IF(AND(K5&lt;&gt;"",TODAY()&gt;K5),"Check overdue","OK")))))</f>
        <v>OK</v>
      </c>
    </row>
    <row r="6">
      <c r="A6" t="inlineStr">
        <is>
          <t>Scale displays</t>
        </is>
      </c>
      <c r="B6" t="inlineStr">
        <is>
          <t>Filling table, bench</t>
        </is>
      </c>
      <c r="C6" t="n">
        <v>2</v>
      </c>
      <c r="D6" t="inlineStr">
        <is>
          <t>Hard plastic</t>
        </is>
      </c>
      <c r="E6" t="inlineStr">
        <is>
          <t>Yes</t>
        </is>
      </c>
      <c r="F6" t="inlineStr">
        <is>
          <t>No</t>
        </is>
      </c>
      <c r="G6" t="n">
        <v>7</v>
      </c>
      <c r="H6" s="5" t="n">
        <v>46307</v>
      </c>
      <c r="I6" t="n">
        <v>2</v>
      </c>
      <c r="J6" t="inlineStr">
        <is>
          <t>Yes</t>
        </is>
      </c>
      <c r="K6" s="5">
        <f>IF(OR(G6="",H6=""),"",H6+G6)</f>
        <v>46314.0</v>
      </c>
      <c r="L6" t="str">
        <f>IF(A6="","",IF(AND(I6&lt;&gt;"",I6&lt;C6),"Missing: stop and search",IF(J6="No","Damaged: replace",IF(AND(E6="Yes",F6="No",D6&lt;&gt;"Hard plastic"),"Protect or remove",IF(AND(K6&lt;&gt;"",TODAY()&gt;K6),"Check overdue","OK")))))</f>
        <v>OK</v>
      </c>
    </row>
    <row r="7">
      <c r="A7" t="inlineStr">
        <is>
          <t>Color-coded bins and scoops</t>
        </is>
      </c>
      <c r="B7" t="inlineStr">
        <is>
          <t>Mixing</t>
        </is>
      </c>
      <c r="C7" t="n">
        <v>12</v>
      </c>
      <c r="D7" t="inlineStr">
        <is>
          <t>Hard plastic</t>
        </is>
      </c>
      <c r="E7" t="inlineStr">
        <is>
          <t>Yes</t>
        </is>
      </c>
      <c r="F7" t="inlineStr">
        <is>
          <t>No</t>
        </is>
      </c>
      <c r="G7" t="n">
        <v>7</v>
      </c>
      <c r="H7" s="5" t="n">
        <v>46307</v>
      </c>
      <c r="I7" t="n">
        <v>12</v>
      </c>
      <c r="J7" t="inlineStr">
        <is>
          <t>No</t>
        </is>
      </c>
      <c r="K7" s="5">
        <f>IF(OR(G7="",H7=""),"",H7+G7)</f>
        <v>46314.0</v>
      </c>
      <c r="L7" t="str">
        <f>IF(A7="","",IF(AND(I7&lt;&gt;"",I7&lt;C7),"Missing: stop and search",IF(J7="No","Damaged: replace",IF(AND(E7="Yes",F7="No",D7&lt;&gt;"Hard plastic"),"Protect or remove",IF(AND(K7&lt;&gt;"",TODAY()&gt;K7),"Check overdue","OK")))))</f>
        <v>Damaged: replace</v>
      </c>
    </row>
    <row r="8">
      <c r="A8" t="inlineStr">
        <is>
          <t>Retained sample bottles</t>
        </is>
      </c>
      <c r="B8" t="inlineStr">
        <is>
          <t>Sample fridge, office</t>
        </is>
      </c>
      <c r="C8" t="n">
        <v>40</v>
      </c>
      <c r="D8" t="inlineStr">
        <is>
          <t>Glass</t>
        </is>
      </c>
      <c r="E8" t="inlineStr">
        <is>
          <t>No</t>
        </is>
      </c>
      <c r="F8" t="inlineStr">
        <is>
          <t>Yes</t>
        </is>
      </c>
      <c r="G8" t="n">
        <v>30</v>
      </c>
      <c r="H8" s="5" t="n">
        <v>46296</v>
      </c>
      <c r="I8" t="n">
        <v>40</v>
      </c>
      <c r="J8" t="inlineStr">
        <is>
          <t>Yes</t>
        </is>
      </c>
      <c r="K8" s="5">
        <f>IF(OR(G8="",H8=""),"",H8+G8)</f>
        <v>46326.0</v>
      </c>
      <c r="L8" t="str">
        <f>IF(A8="","",IF(AND(I8&lt;&gt;"",I8&lt;C8),"Missing: stop and search",IF(J8="No","Damaged: replace",IF(AND(E8="Yes",F8="No",D8&lt;&gt;"Hard plastic"),"Protect or remove",IF(AND(K8&lt;&gt;"",TODAY()&gt;K8),"Check overdue","OK")))))</f>
        <v>OK</v>
      </c>
    </row>
    <row r="9">
      <c r="A9" t="inlineStr">
        <is>
          <t>Glass bottles, 5 oz, in cases</t>
        </is>
      </c>
      <c r="B9" t="inlineStr">
        <is>
          <t>Packaging store</t>
        </is>
      </c>
      <c r="C9" t="n">
        <v>0</v>
      </c>
      <c r="D9" t="inlineStr">
        <is>
          <t>Glass packaging</t>
        </is>
      </c>
      <c r="E9" t="inlineStr">
        <is>
          <t>No</t>
        </is>
      </c>
      <c r="F9" t="inlineStr">
        <is>
          <t>Yes</t>
        </is>
      </c>
      <c r="G9" t="n">
        <v>1</v>
      </c>
      <c r="H9" s="5" t="n">
        <v>46311</v>
      </c>
      <c r="I9" t="n">
        <v>0</v>
      </c>
      <c r="J9" t="inlineStr">
        <is>
          <t>Yes</t>
        </is>
      </c>
      <c r="K9" s="5">
        <f>IF(OR(G9="",H9=""),"",H9+G9)</f>
        <v>46312.0</v>
      </c>
      <c r="L9" t="str">
        <f>IF(A9="","",IF(AND(I9&lt;&gt;"",I9&lt;C9),"Missing: stop and search",IF(J9="No","Damaged: replace",IF(AND(E9="Yes",F9="No",D9&lt;&gt;"Hard plastic"),"Protect or remove",IF(AND(K9&lt;&gt;"",TODAY()&gt;K9),"Check overdue","OK")))))</f>
        <v>OK</v>
      </c>
    </row>
    <row r="10">
      <c r="H10" s="5" t="n"/>
      <c r="K10" s="5" t="str">
        <f>IF(OR(G10="",H10=""),"",H10+G10)</f>
        <v/>
      </c>
      <c r="L10" t="str">
        <f>IF(A10="","",IF(AND(I10&lt;&gt;"",I10&lt;C10),"Missing: stop and search",IF(J10="No","Damaged: replace",IF(AND(E10="Yes",F10="No",D10&lt;&gt;"Hard plastic"),"Protect or remove",IF(AND(K10&lt;&gt;"",TODAY()&gt;K10),"Check overdue","OK")))))</f>
        <v/>
      </c>
    </row>
    <row r="11">
      <c r="H11" s="5" t="n"/>
      <c r="K11" s="5" t="str">
        <f>IF(OR(G11="",H11=""),"",H11+G11)</f>
        <v/>
      </c>
      <c r="L11" t="str">
        <f>IF(A11="","",IF(AND(I11&lt;&gt;"",I11&lt;C11),"Missing: stop and search",IF(J11="No","Damaged: replace",IF(AND(E11="Yes",F11="No",D11&lt;&gt;"Hard plastic"),"Protect or remove",IF(AND(K11&lt;&gt;"",TODAY()&gt;K11),"Check overdue","OK")))))</f>
        <v/>
      </c>
    </row>
    <row r="12">
      <c r="H12" s="5" t="n"/>
      <c r="K12" s="5" t="str">
        <f>IF(OR(G12="",H12=""),"",H12+G12)</f>
        <v/>
      </c>
      <c r="L12" t="str">
        <f>IF(A12="","",IF(AND(I12&lt;&gt;"",I12&lt;C12),"Missing: stop and search",IF(J12="No","Damaged: replace",IF(AND(E12="Yes",F12="No",D12&lt;&gt;"Hard plastic"),"Protect or remove",IF(AND(K12&lt;&gt;"",TODAY()&gt;K12),"Check overdue","OK")))))</f>
        <v/>
      </c>
    </row>
    <row r="13">
      <c r="H13" s="5" t="n"/>
      <c r="K13" s="5" t="str">
        <f>IF(OR(G13="",H13=""),"",H13+G13)</f>
        <v/>
      </c>
      <c r="L13" t="str">
        <f>IF(A13="","",IF(AND(I13&lt;&gt;"",I13&lt;C13),"Missing: stop and search",IF(J13="No","Damaged: replace",IF(AND(E13="Yes",F13="No",D13&lt;&gt;"Hard plastic"),"Protect or remove",IF(AND(K13&lt;&gt;"",TODAY()&gt;K13),"Check overdue","OK")))))</f>
        <v/>
      </c>
    </row>
    <row r="14">
      <c r="H14" s="5" t="n"/>
      <c r="K14" s="5" t="str">
        <f>IF(OR(G14="",H14=""),"",H14+G14)</f>
        <v/>
      </c>
      <c r="L14" t="str">
        <f>IF(A14="","",IF(AND(I14&lt;&gt;"",I14&lt;C14),"Missing: stop and search",IF(J14="No","Damaged: replace",IF(AND(E14="Yes",F14="No",D14&lt;&gt;"Hard plastic"),"Protect or remove",IF(AND(K14&lt;&gt;"",TODAY()&gt;K14),"Check overdue","OK")))))</f>
        <v/>
      </c>
    </row>
    <row r="15">
      <c r="H15" s="5" t="n"/>
      <c r="K15" s="5" t="str">
        <f>IF(OR(G15="",H15=""),"",H15+G15)</f>
        <v/>
      </c>
      <c r="L15" t="str">
        <f>IF(A15="","",IF(AND(I15&lt;&gt;"",I15&lt;C15),"Missing: stop and search",IF(J15="No","Damaged: replace",IF(AND(E15="Yes",F15="No",D15&lt;&gt;"Hard plastic"),"Protect or remove",IF(AND(K15&lt;&gt;"",TODAY()&gt;K15),"Check overdue","OK")))))</f>
        <v/>
      </c>
    </row>
    <row r="16">
      <c r="H16" s="5" t="n"/>
      <c r="K16" s="5" t="str">
        <f>IF(OR(G16="",H16=""),"",H16+G16)</f>
        <v/>
      </c>
      <c r="L16" t="str">
        <f>IF(A16="","",IF(AND(I16&lt;&gt;"",I16&lt;C16),"Missing: stop and search",IF(J16="No","Damaged: replace",IF(AND(E16="Yes",F16="No",D16&lt;&gt;"Hard plastic"),"Protect or remove",IF(AND(K16&lt;&gt;"",TODAY()&gt;K16),"Check overdue","OK")))))</f>
        <v/>
      </c>
    </row>
    <row r="17">
      <c r="H17" s="5" t="n"/>
      <c r="K17" s="5" t="str">
        <f>IF(OR(G17="",H17=""),"",H17+G17)</f>
        <v/>
      </c>
      <c r="L17" t="str">
        <f>IF(A17="","",IF(AND(I17&lt;&gt;"",I17&lt;C17),"Missing: stop and search",IF(J17="No","Damaged: replace",IF(AND(E17="Yes",F17="No",D17&lt;&gt;"Hard plastic"),"Protect or remove",IF(AND(K17&lt;&gt;"",TODAY()&gt;K17),"Check overdue","OK")))))</f>
        <v/>
      </c>
    </row>
    <row r="18">
      <c r="H18" s="5" t="n"/>
      <c r="K18" s="5" t="str">
        <f>IF(OR(G18="",H18=""),"",H18+G18)</f>
        <v/>
      </c>
      <c r="L18" t="str">
        <f>IF(A18="","",IF(AND(I18&lt;&gt;"",I18&lt;C18),"Missing: stop and search",IF(J18="No","Damaged: replace",IF(AND(E18="Yes",F18="No",D18&lt;&gt;"Hard plastic"),"Protect or remove",IF(AND(K18&lt;&gt;"",TODAY()&gt;K18),"Check overdue","OK")))))</f>
        <v/>
      </c>
    </row>
    <row r="19">
      <c r="H19" s="5" t="n"/>
      <c r="K19" s="5" t="str">
        <f>IF(OR(G19="",H19=""),"",H19+G19)</f>
        <v/>
      </c>
      <c r="L19" t="str">
        <f>IF(A19="","",IF(AND(I19&lt;&gt;"",I19&lt;C19),"Missing: stop and search",IF(J19="No","Damaged: replace",IF(AND(E19="Yes",F19="No",D19&lt;&gt;"Hard plastic"),"Protect or remove",IF(AND(K19&lt;&gt;"",TODAY()&gt;K19),"Check overdue","OK")))))</f>
        <v/>
      </c>
    </row>
    <row r="20">
      <c r="H20" s="5" t="n"/>
      <c r="K20" s="5" t="str">
        <f>IF(OR(G20="",H20=""),"",H20+G20)</f>
        <v/>
      </c>
      <c r="L20" t="str">
        <f>IF(A20="","",IF(AND(I20&lt;&gt;"",I20&lt;C20),"Missing: stop and search",IF(J20="No","Damaged: replace",IF(AND(E20="Yes",F20="No",D20&lt;&gt;"Hard plastic"),"Protect or remove",IF(AND(K20&lt;&gt;"",TODAY()&gt;K20),"Check overdue","OK")))))</f>
        <v/>
      </c>
    </row>
    <row r="21">
      <c r="H21" s="5" t="n"/>
      <c r="K21" s="5" t="str">
        <f>IF(OR(G21="",H21=""),"",H21+G21)</f>
        <v/>
      </c>
      <c r="L21" t="str">
        <f>IF(A21="","",IF(AND(I21&lt;&gt;"",I21&lt;C21),"Missing: stop and search",IF(J21="No","Damaged: replace",IF(AND(E21="Yes",F21="No",D21&lt;&gt;"Hard plastic"),"Protect or remove",IF(AND(K21&lt;&gt;"",TODAY()&gt;K21),"Check overdue","OK")))))</f>
        <v/>
      </c>
    </row>
    <row r="22">
      <c r="H22" s="5" t="n"/>
      <c r="K22" s="5" t="str">
        <f>IF(OR(G22="",H22=""),"",H22+G22)</f>
        <v/>
      </c>
      <c r="L22" t="str">
        <f>IF(A22="","",IF(AND(I22&lt;&gt;"",I22&lt;C22),"Missing: stop and search",IF(J22="No","Damaged: replace",IF(AND(E22="Yes",F22="No",D22&lt;&gt;"Hard plastic"),"Protect or remove",IF(AND(K22&lt;&gt;"",TODAY()&gt;K22),"Check overdue","OK")))))</f>
        <v/>
      </c>
    </row>
    <row r="23">
      <c r="H23" s="5" t="n"/>
      <c r="K23" s="5" t="str">
        <f>IF(OR(G23="",H23=""),"",H23+G23)</f>
        <v/>
      </c>
      <c r="L23" t="str">
        <f>IF(A23="","",IF(AND(I23&lt;&gt;"",I23&lt;C23),"Missing: stop and search",IF(J23="No","Damaged: replace",IF(AND(E23="Yes",F23="No",D23&lt;&gt;"Hard plastic"),"Protect or remove",IF(AND(K23&lt;&gt;"",TODAY()&gt;K23),"Check overdue","OK")))))</f>
        <v/>
      </c>
    </row>
    <row r="24">
      <c r="H24" s="5" t="n"/>
      <c r="K24" s="5" t="str">
        <f>IF(OR(G24="",H24=""),"",H24+G24)</f>
        <v/>
      </c>
      <c r="L24" t="str">
        <f>IF(A24="","",IF(AND(I24&lt;&gt;"",I24&lt;C24),"Missing: stop and search",IF(J24="No","Damaged: replace",IF(AND(E24="Yes",F24="No",D24&lt;&gt;"Hard plastic"),"Protect or remove",IF(AND(K24&lt;&gt;"",TODAY()&gt;K24),"Check overdue","OK")))))</f>
        <v/>
      </c>
    </row>
    <row r="25">
      <c r="H25" s="5" t="n"/>
      <c r="K25" s="5" t="str">
        <f>IF(OR(G25="",H25=""),"",H25+G25)</f>
        <v/>
      </c>
      <c r="L25" t="str">
        <f>IF(A25="","",IF(AND(I25&lt;&gt;"",I25&lt;C25),"Missing: stop and search",IF(J25="No","Damaged: replace",IF(AND(E25="Yes",F25="No",D25&lt;&gt;"Hard plastic"),"Protect or remove",IF(AND(K25&lt;&gt;"",TODAY()&gt;K25),"Check overdue","OK")))))</f>
        <v/>
      </c>
    </row>
    <row r="26">
      <c r="H26" s="5" t="n"/>
      <c r="K26" s="5" t="str">
        <f>IF(OR(G26="",H26=""),"",H26+G26)</f>
        <v/>
      </c>
      <c r="L26" t="str">
        <f>IF(A26="","",IF(AND(I26&lt;&gt;"",I26&lt;C26),"Missing: stop and search",IF(J26="No","Damaged: replace",IF(AND(E26="Yes",F26="No",D26&lt;&gt;"Hard plastic"),"Protect or remove",IF(AND(K26&lt;&gt;"",TODAY()&gt;K26),"Check overdue","OK")))))</f>
        <v/>
      </c>
    </row>
    <row r="27">
      <c r="H27" s="5" t="n"/>
      <c r="K27" s="5" t="str">
        <f>IF(OR(G27="",H27=""),"",H27+G27)</f>
        <v/>
      </c>
      <c r="L27" t="str">
        <f>IF(A27="","",IF(AND(I27&lt;&gt;"",I27&lt;C27),"Missing: stop and search",IF(J27="No","Damaged: replace",IF(AND(E27="Yes",F27="No",D27&lt;&gt;"Hard plastic"),"Protect or remove",IF(AND(K27&lt;&gt;"",TODAY()&gt;K27),"Check overdue","OK")))))</f>
        <v/>
      </c>
    </row>
    <row r="28">
      <c r="H28" s="5" t="n"/>
      <c r="K28" s="5" t="str">
        <f>IF(OR(G28="",H28=""),"",H28+G28)</f>
        <v/>
      </c>
      <c r="L28" t="str">
        <f>IF(A28="","",IF(AND(I28&lt;&gt;"",I28&lt;C28),"Missing: stop and search",IF(J28="No","Damaged: replace",IF(AND(E28="Yes",F28="No",D28&lt;&gt;"Hard plastic"),"Protect or remove",IF(AND(K28&lt;&gt;"",TODAY()&gt;K28),"Check overdue","OK")))))</f>
        <v/>
      </c>
    </row>
    <row r="29">
      <c r="H29" s="5" t="n"/>
      <c r="K29" s="5" t="str">
        <f>IF(OR(G29="",H29=""),"",H29+G29)</f>
        <v/>
      </c>
      <c r="L29" t="str">
        <f>IF(A29="","",IF(AND(I29&lt;&gt;"",I29&lt;C29),"Missing: stop and search",IF(J29="No","Damaged: replace",IF(AND(E29="Yes",F29="No",D29&lt;&gt;"Hard plastic"),"Protect or remove",IF(AND(K29&lt;&gt;"",TODAY()&gt;K29),"Check overdue","OK")))))</f>
        <v/>
      </c>
    </row>
    <row r="30"/>
    <row r="31">
      <c r="A31" s="6" t="inlineStr">
        <is>
          <t>Packaging glass is controlled by the breakage procedure. Keep glass out of production unless it's on this register.</t>
        </is>
      </c>
    </row>
  </sheetData>
  <conditionalFormatting sqref="L2:L29">
    <cfRule type="cellIs" priority="1" operator="equal" dxfId="0">
      <formula>"Missing: stop and search"</formula>
    </cfRule>
    <cfRule type="cellIs" priority="2" operator="equal" dxfId="0">
      <formula>"Damaged: replace"</formula>
    </cfRule>
    <cfRule type="cellIs" priority="3" operator="equal" dxfId="0">
      <formula>"Protect or remove"</formula>
    </cfRule>
    <cfRule type="cellIs" priority="4" operator="equal" dxfId="0">
      <formula>"Check overdue"</formula>
    </cfRule>
  </conditionalFormatting>
  <dataValidations count="1">
    <dataValidation sqref="E2:F29 J2:J29"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J2"/>
  <sheetViews>
    <sheetView tabSelected="0" workbookViewId="0">
      <pane ySplit="1" topLeftCell="A2" activePane="bottomLeft" state="frozen"/>
      <selection pane="bottomLeft" activeCell="A1" sqref="A1"/>
    </sheetView>
  </sheetViews>
  <sheetFormatPr baseColWidth="8" defaultRowHeight="15"/>
  <cols>
    <col width="16" customWidth="1" min="1" max="1"/>
    <col width="18" customWidth="1" min="2" max="2"/>
    <col width="22" customWidth="1" min="3" max="3"/>
    <col width="10" customWidth="1" min="4" max="4"/>
    <col width="26" customWidth="1" min="5" max="5"/>
    <col width="18" customWidth="1" min="6" max="6"/>
    <col width="16" customWidth="1" min="7" max="7"/>
    <col width="10" customWidth="1" min="8" max="8"/>
    <col width="12" customWidth="1" min="9" max="9"/>
  </cols>
  <sheetData>
    <row r="1" ht="30" customHeight="1">
      <c r="A1" s="1" t="inlineStr">
        <is>
          <t>Date and time</t>
        </is>
      </c>
      <c r="B1" s="1" t="inlineStr">
        <is>
          <t>Where</t>
        </is>
      </c>
      <c r="C1" s="1" t="inlineStr">
        <is>
          <t>What broke</t>
        </is>
      </c>
      <c r="D1" s="1" t="inlineStr">
        <is>
          <t>Line stopped</t>
        </is>
      </c>
      <c r="E1" s="1" t="inlineStr">
        <is>
          <t>Product discarded</t>
        </is>
      </c>
      <c r="F1" s="1" t="inlineStr">
        <is>
          <t>Area cleaned and inspected by</t>
        </is>
      </c>
      <c r="G1" s="1" t="inlineStr">
        <is>
          <t>Tools cleaned or discarded</t>
        </is>
      </c>
      <c r="H1" s="1" t="inlineStr">
        <is>
          <t>Restarted</t>
        </is>
      </c>
      <c r="I1" s="1" t="inlineStr">
        <is>
          <t>Signed off by</t>
        </is>
      </c>
    </row>
    <row r="2" ht="45" customHeight="1">
      <c r="A2" s="3" t="inlineStr">
        <is>
          <t>2026-10-14 10:20</t>
        </is>
      </c>
      <c r="B2" s="3" t="inlineStr">
        <is>
          <t>Capper</t>
        </is>
      </c>
      <c r="C2" s="3" t="inlineStr">
        <is>
          <t>One 5 oz bottle</t>
        </is>
      </c>
      <c r="D2" s="3" t="inlineStr">
        <is>
          <t>10:20</t>
        </is>
      </c>
      <c r="E2" s="2" t="inlineStr">
        <is>
          <t>36 open bottles within 10 ft; sauce in the filler bowl</t>
        </is>
      </c>
      <c r="F2" s="3" t="inlineStr">
        <is>
          <t>M. Hale</t>
        </is>
      </c>
      <c r="G2" s="2" t="inlineStr">
        <is>
          <t>Brush and pan discarded</t>
        </is>
      </c>
      <c r="H2" s="3" t="inlineStr">
        <is>
          <t>11:05</t>
        </is>
      </c>
      <c r="I2" s="3" t="inlineStr">
        <is>
          <t>D. Ortiz</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7" t="inlineStr">
        <is>
          <t>Glass and brittle plastic register and breakage log</t>
        </is>
      </c>
    </row>
    <row r="2" ht="15" customHeight="1">
      <c r="A2" s="2" t="inlineStr">
        <is>
          <t>From the article: https://www.tarostack.com/articles/glass-and-brittle-plastic-policy</t>
        </is>
      </c>
    </row>
    <row r="3" ht="15" customHeight="1">
      <c r="A3" s="2" t="inlineStr"/>
    </row>
    <row r="4" ht="60" customHeight="1">
      <c r="A4" s="2" t="inlineStr">
        <is>
          <t>Register: each glass or brittle plastic item, where it is, how many, the material, whether it's over exposed food and protected, how often it's checked, the last check, the count found and its condition; the next check and a status fill in, with a missing piece, damage, an unprotected item over food or an overdue check in red.</t>
        </is>
      </c>
    </row>
    <row r="5" ht="30" customHeight="1">
      <c r="A5" s="2" t="inlineStr">
        <is>
          <t>Breakages: each breakage, when the line stopped, what was discarded, who cleaned and inspected, and who signed off the restart.</t>
        </is>
      </c>
    </row>
    <row r="6" ht="15" customHeight="1">
      <c r="A6" s="2" t="inlineStr">
        <is>
          <t>The example is the article's made-up Roanoke hot sauce maker.</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