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Kitchen manager</t>
        </is>
      </c>
      <c r="B2" s="2" t="inlineStr">
        <is>
          <t>Designated CFSM, person in charge</t>
        </is>
      </c>
      <c r="C2" s="2" t="inlineStr">
        <is>
          <t>Certified food safety manager</t>
        </is>
      </c>
      <c r="D2" s="3" t="n">
        <v>44529</v>
      </c>
      <c r="E2" s="3">
        <f>IF(OR(D2="",C2="None",C2=""),"",IF(C2="Certified food safety manager",DATE(YEAR(D2)+5,MONTH(D2),DAY(D2)),IF(C2="Food handler course",DATE(YEAR(D2)+3,MONTH(D2),DAY(D2)),"")))</f>
        <v>46355.0</v>
      </c>
      <c r="F2" s="2" t="str">
        <f>IF(A2="","",IF(OR(C2="None",C2=""),"None on file",IF(D2="","Enter the date",IF(E2="","On file",IF(E2&lt;TODAY(),"Expired",IF(E2-TODAY()&lt;=60,"Expires within 60 days","Current"))))))</f>
        <v>Expires within 60 days</v>
      </c>
    </row>
    <row r="3" ht="30" customHeight="1">
      <c r="A3" s="2" t="inlineStr">
        <is>
          <t>Owner</t>
        </is>
      </c>
      <c r="B3" s="2" t="inlineStr">
        <is>
          <t>Person in charge when the manager is off</t>
        </is>
      </c>
      <c r="C3" s="2" t="inlineStr">
        <is>
          <t>Certified food safety manager</t>
        </is>
      </c>
      <c r="D3" s="3" t="n">
        <v>45355</v>
      </c>
      <c r="E3" s="3">
        <f>IF(OR(D3="",C3="None",C3=""),"",IF(C3="Certified food safety manager",DATE(YEAR(D3)+5,MONTH(D3),DAY(D3)),IF(C3="Food handler course",DATE(YEAR(D3)+3,MONTH(D3),DAY(D3)),"")))</f>
        <v>47181.0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>
      <c r="A4" s="2" t="inlineStr">
        <is>
          <t>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45852</v>
      </c>
      <c r="E4" s="3" t="str">
        <f>IF(OR(D4="",C4="None",C4=""),"",IF(C4="Certified food safety manager",DATE(YEAR(D4)+5,MONTH(D4),DAY(D4)),IF(C4="Food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Cook, new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46307</v>
      </c>
      <c r="E5" s="3" t="str">
        <f>IF(OR(D5="",C5="None",C5=""),"",IF(C5="Certified food safety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 ht="30" customHeight="1">
      <c r="A6" s="2" t="inlineStr">
        <is>
          <t>Cashier</t>
        </is>
      </c>
      <c r="B6" s="2" t="inlineStr">
        <is>
          <t>Food employee, serves biscuits</t>
        </is>
      </c>
      <c r="C6" s="2" t="inlineStr">
        <is>
          <t>Food handler course</t>
        </is>
      </c>
      <c r="D6" s="3" t="n">
        <v>45054</v>
      </c>
      <c r="E6" s="3">
        <f>IF(OR(D6="",C6="None",C6=""),"",IF(C6="Certified food safety manager",DATE(YEAR(D6)+5,MONTH(D6),DAY(D6)),IF(C6="Food handler course",DATE(YEAR(D6)+3,MONTH(D6),DAY(D6)),"")))</f>
        <v>46150.0</v>
      </c>
      <c r="F6" s="2" t="str">
        <f>IF(A6="","",IF(OR(C6="None",C6=""),"None on file",IF(D6="","Enter the date",IF(E6="","On file",IF(E6&lt;TODAY(),"Expired",IF(E6-TODAY()&lt;=60,"Expires within 60 days","Current"))))))</f>
        <v>Expired</v>
      </c>
    </row>
    <row r="7">
      <c r="A7" s="2" t="inlineStr">
        <is>
          <t>Dishwasher</t>
        </is>
      </c>
      <c r="B7" s="2" t="inlineStr">
        <is>
          <t>Food employee</t>
        </is>
      </c>
      <c r="C7" s="2" t="inlineStr">
        <is>
          <t>None</t>
        </is>
      </c>
      <c r="D7" s="3" t="n"/>
      <c r="E7" s="3" t="str">
        <f>IF(OR(D7="",C7="None",C7=""),"",IF(C7="Certified food safety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>None on file</v>
      </c>
    </row>
    <row r="8">
      <c r="A8" s="2" t="n"/>
      <c r="B8" s="2" t="n"/>
      <c r="C8" s="2" t="n"/>
      <c r="D8" s="3" t="n"/>
      <c r="E8" s="3" t="str">
        <f>IF(OR(D8="",C8="None",C8=""),"",IF(C8="Certified food safety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safety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safety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safety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safety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safety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safety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safety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safety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safety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safety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safety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safety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safety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safety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safety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safety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safety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safety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safety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safety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safety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safety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safety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safety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safety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safety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safety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safety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safety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safety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safety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safety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safety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safety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safety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safety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safety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safety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safety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safety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safety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safety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safety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safety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safety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safety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safety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safety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safety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safety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safety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safety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safety manager</t>
        </is>
      </c>
      <c r="C63">
        <f>COUNTIFS(C2:C60,"Certified food safety manager",E2:E60,"&gt;="&amp;TODAY())</f>
        <v>2</v>
      </c>
    </row>
    <row r="64">
      <c r="A64" s="4" t="inlineStr">
        <is>
          <t>Georgia has no food handler card rule; the certified food safety manager's certificate lasts as long as the exam's program says, 5 years for the one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safety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Georgia food safety certificates</t>
        </is>
      </c>
    </row>
    <row r="2" ht="15" customHeight="1">
      <c r="A2" s="2" t="inlineStr">
        <is>
          <t>From the article: https://www.tarostack.com/articles/georgia-food-handlers-card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biscuit restaurant in Augusta.</t>
        </is>
      </c>
    </row>
    <row r="6" ht="30" customHeight="1">
      <c r="A6" s="2" t="inlineStr">
        <is>
          <t>This is a checklist, not legal advice; the rule is Ga. Comp. R. &amp; Regs. 511-6-1-.03; your county health department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