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ey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'Survey'!$1:$1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2" fillId="0" borderId="0" pivotButton="0" quotePrefix="0" xfId="0"/>
    <xf numFmtId="164" fontId="0" fillId="0" borderId="0" applyAlignment="1" pivotButton="0" quotePrefix="0" xfId="0">
      <alignment horizontal="left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1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52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9" customWidth="1" min="11" max="11"/>
    <col width="8" customWidth="1" min="12" max="12"/>
    <col width="16" customWidth="1" min="13" max="13"/>
  </cols>
  <sheetData>
    <row r="1">
      <c r="A1" s="1" t="inlineStr">
        <is>
          <t>Category</t>
        </is>
      </c>
      <c r="B1" s="1" t="inlineStr">
        <is>
          <t>Statement</t>
        </is>
      </c>
      <c r="C1" s="1" t="inlineStr">
        <is>
          <t>P1</t>
        </is>
      </c>
      <c r="D1" s="1" t="inlineStr">
        <is>
          <t>P2</t>
        </is>
      </c>
      <c r="E1" s="1" t="inlineStr">
        <is>
          <t>P3</t>
        </is>
      </c>
      <c r="F1" s="1" t="inlineStr">
        <is>
          <t>P4</t>
        </is>
      </c>
      <c r="G1" s="1" t="inlineStr">
        <is>
          <t>P5</t>
        </is>
      </c>
      <c r="H1" s="1" t="inlineStr">
        <is>
          <t>P6</t>
        </is>
      </c>
      <c r="I1" s="1" t="inlineStr">
        <is>
          <t>P7</t>
        </is>
      </c>
      <c r="J1" s="1" t="inlineStr">
        <is>
          <t>P8</t>
        </is>
      </c>
      <c r="K1" s="1" t="inlineStr">
        <is>
          <t>Average</t>
        </is>
      </c>
      <c r="L1" s="1" t="inlineStr">
        <is>
          <t>Lowest</t>
        </is>
      </c>
      <c r="M1" s="1" t="inlineStr">
        <is>
          <t>Status</t>
        </is>
      </c>
    </row>
    <row r="2">
      <c r="A2" t="inlineStr">
        <is>
          <t>Leadership</t>
        </is>
      </c>
      <c r="B2" s="2" t="inlineStr">
        <is>
          <t>The owner follows the same food safety rules we do.</t>
        </is>
      </c>
      <c r="C2" t="n">
        <v>5</v>
      </c>
      <c r="D2" t="n">
        <v>5</v>
      </c>
      <c r="E2" t="n">
        <v>4</v>
      </c>
      <c r="F2" t="n">
        <v>5</v>
      </c>
      <c r="G2" t="n">
        <v>4</v>
      </c>
      <c r="H2" t="n">
        <v>5</v>
      </c>
      <c r="I2" t="n">
        <v>4</v>
      </c>
      <c r="J2" t="n">
        <v>5</v>
      </c>
      <c r="K2" s="3">
        <f>IF(COUNT(C2:J2)=0,"",AVERAGE(C2:J2))</f>
        <v>4.625</v>
      </c>
      <c r="L2">
        <f>IF(COUNT(C2:J2)=0,"",MIN(C2:J2))</f>
        <v>4</v>
      </c>
      <c r="M2" t="str">
        <f>IF(K2="","",IF(K2&lt;3.5,"Work on this","OK"))</f>
        <v>OK</v>
      </c>
    </row>
    <row r="3" ht="30" customHeight="1">
      <c r="A3" s="4" t="inlineStr">
        <is>
          <t>Leadership</t>
        </is>
      </c>
      <c r="B3" s="2" t="inlineStr">
        <is>
          <t>When we're busy, food safety still comes before speed.</t>
        </is>
      </c>
      <c r="C3" s="4" t="n">
        <v>4</v>
      </c>
      <c r="D3" s="4" t="n">
        <v>3</v>
      </c>
      <c r="E3" s="4" t="n">
        <v>4</v>
      </c>
      <c r="F3" s="4" t="n">
        <v>3</v>
      </c>
      <c r="G3" s="4" t="n">
        <v>3</v>
      </c>
      <c r="H3" s="4" t="n">
        <v>4</v>
      </c>
      <c r="I3" s="4" t="n">
        <v>2</v>
      </c>
      <c r="J3" s="4" t="n">
        <v>4</v>
      </c>
      <c r="K3" s="5">
        <f>IF(COUNT(C3:J3)=0,"",AVERAGE(C3:J3))</f>
        <v>3.375</v>
      </c>
      <c r="L3" s="4">
        <f>IF(COUNT(C3:J3)=0,"",MIN(C3:J3))</f>
        <v>2</v>
      </c>
      <c r="M3" s="4" t="str">
        <f>IF(K3="","",IF(K3&lt;3.5,"Work on this","OK"))</f>
        <v>Work on this</v>
      </c>
    </row>
    <row r="4" ht="30" customHeight="1">
      <c r="A4" s="4" t="inlineStr">
        <is>
          <t>Speaking up</t>
        </is>
      </c>
      <c r="B4" s="2" t="inlineStr">
        <is>
          <t>I would stop production if I saw a food safety problem.</t>
        </is>
      </c>
      <c r="C4" s="4" t="n">
        <v>4</v>
      </c>
      <c r="D4" s="4" t="n">
        <v>3</v>
      </c>
      <c r="E4" s="4" t="n">
        <v>2</v>
      </c>
      <c r="F4" s="4" t="n">
        <v>2</v>
      </c>
      <c r="G4" s="4" t="n">
        <v>3</v>
      </c>
      <c r="H4" s="4" t="n">
        <v>2</v>
      </c>
      <c r="I4" s="4" t="n">
        <v>2</v>
      </c>
      <c r="J4" s="4" t="n">
        <v>3</v>
      </c>
      <c r="K4" s="5">
        <f>IF(COUNT(C4:J4)=0,"",AVERAGE(C4:J4))</f>
        <v>2.625</v>
      </c>
      <c r="L4" s="4">
        <f>IF(COUNT(C4:J4)=0,"",MIN(C4:J4))</f>
        <v>2</v>
      </c>
      <c r="M4" s="4" t="str">
        <f>IF(K4="","",IF(K4&lt;3.5,"Work on this","OK"))</f>
        <v>Work on this</v>
      </c>
    </row>
    <row r="5">
      <c r="A5" t="inlineStr">
        <is>
          <t>Speaking up</t>
        </is>
      </c>
      <c r="B5" s="2" t="inlineStr">
        <is>
          <t>I can report a mistake without getting in trouble.</t>
        </is>
      </c>
      <c r="C5" t="n">
        <v>4</v>
      </c>
      <c r="D5" t="n">
        <v>4</v>
      </c>
      <c r="E5" t="n">
        <v>3</v>
      </c>
      <c r="F5" t="n">
        <v>3</v>
      </c>
      <c r="G5" t="n">
        <v>4</v>
      </c>
      <c r="H5" t="n">
        <v>3</v>
      </c>
      <c r="I5" t="n">
        <v>3</v>
      </c>
      <c r="J5" t="n">
        <v>4</v>
      </c>
      <c r="K5" s="3">
        <f>IF(COUNT(C5:J5)=0,"",AVERAGE(C5:J5))</f>
        <v>3.5</v>
      </c>
      <c r="L5">
        <f>IF(COUNT(C5:J5)=0,"",MIN(C5:J5))</f>
        <v>3</v>
      </c>
      <c r="M5" t="str">
        <f>IF(K5="","",IF(K5&lt;3.5,"Work on this","OK"))</f>
        <v>OK</v>
      </c>
    </row>
    <row r="6" ht="30" customHeight="1">
      <c r="A6" s="4" t="inlineStr">
        <is>
          <t>Health</t>
        </is>
      </c>
      <c r="B6" s="2" t="inlineStr">
        <is>
          <t>I know I have to report vomiting, diarrhea or a sore throat with fever before my shift.</t>
        </is>
      </c>
      <c r="C6" s="4" t="n">
        <v>5</v>
      </c>
      <c r="D6" s="4" t="n">
        <v>4</v>
      </c>
      <c r="E6" s="4" t="n">
        <v>3</v>
      </c>
      <c r="F6" s="4" t="n">
        <v>2</v>
      </c>
      <c r="G6" s="4" t="n">
        <v>3</v>
      </c>
      <c r="H6" s="4" t="n">
        <v>3</v>
      </c>
      <c r="I6" s="4" t="n">
        <v>2</v>
      </c>
      <c r="J6" s="4" t="n">
        <v>3</v>
      </c>
      <c r="K6" s="5">
        <f>IF(COUNT(C6:J6)=0,"",AVERAGE(C6:J6))</f>
        <v>3.125</v>
      </c>
      <c r="L6" s="4">
        <f>IF(COUNT(C6:J6)=0,"",MIN(C6:J6))</f>
        <v>2</v>
      </c>
      <c r="M6" s="4" t="str">
        <f>IF(K6="","",IF(K6&lt;3.5,"Work on this","OK"))</f>
        <v>Work on this</v>
      </c>
    </row>
    <row r="7">
      <c r="A7" t="inlineStr">
        <is>
          <t>Health</t>
        </is>
      </c>
      <c r="B7" s="2" t="inlineStr">
        <is>
          <t>I can afford to stay home when I'm sick.</t>
        </is>
      </c>
      <c r="C7" t="n">
        <v>4</v>
      </c>
      <c r="D7" t="n">
        <v>3</v>
      </c>
      <c r="E7" t="n">
        <v>3</v>
      </c>
      <c r="F7" t="n">
        <v>3</v>
      </c>
      <c r="G7" t="n">
        <v>4</v>
      </c>
      <c r="H7" t="n">
        <v>3</v>
      </c>
      <c r="I7" t="n">
        <v>3</v>
      </c>
      <c r="J7" t="n">
        <v>3</v>
      </c>
      <c r="K7" s="3">
        <f>IF(COUNT(C7:J7)=0,"",AVERAGE(C7:J7))</f>
        <v>3.25</v>
      </c>
      <c r="L7">
        <f>IF(COUNT(C7:J7)=0,"",MIN(C7:J7))</f>
        <v>3</v>
      </c>
      <c r="M7" t="str">
        <f>IF(K7="","",IF(K7&lt;3.5,"Work on this","OK"))</f>
        <v>Work on this</v>
      </c>
    </row>
    <row r="8">
      <c r="A8" t="inlineStr">
        <is>
          <t>Training</t>
        </is>
      </c>
      <c r="B8" s="2" t="inlineStr">
        <is>
          <t>I was trained on the food safety parts of my job.</t>
        </is>
      </c>
      <c r="C8" t="n">
        <v>5</v>
      </c>
      <c r="D8" t="n">
        <v>4</v>
      </c>
      <c r="E8" t="n">
        <v>4</v>
      </c>
      <c r="F8" t="n">
        <v>3</v>
      </c>
      <c r="G8" t="n">
        <v>4</v>
      </c>
      <c r="H8" t="n">
        <v>4</v>
      </c>
      <c r="I8" t="n">
        <v>3</v>
      </c>
      <c r="J8" t="n">
        <v>4</v>
      </c>
      <c r="K8" s="3">
        <f>IF(COUNT(C8:J8)=0,"",AVERAGE(C8:J8))</f>
        <v>3.875</v>
      </c>
      <c r="L8">
        <f>IF(COUNT(C8:J8)=0,"",MIN(C8:J8))</f>
        <v>3</v>
      </c>
      <c r="M8" t="str">
        <f>IF(K8="","",IF(K8&lt;3.5,"Work on this","OK"))</f>
        <v>OK</v>
      </c>
    </row>
    <row r="9" ht="30" customHeight="1">
      <c r="A9" s="4" t="inlineStr">
        <is>
          <t>Training</t>
        </is>
      </c>
      <c r="B9" s="2" t="inlineStr">
        <is>
          <t>I know why the base stays cold from delivery to the freezer.</t>
        </is>
      </c>
      <c r="C9" s="4" t="n">
        <v>5</v>
      </c>
      <c r="D9" s="4" t="n">
        <v>5</v>
      </c>
      <c r="E9" s="4" t="n">
        <v>4</v>
      </c>
      <c r="F9" s="4" t="n">
        <v>4</v>
      </c>
      <c r="G9" s="4" t="n">
        <v>4</v>
      </c>
      <c r="H9" s="4" t="n">
        <v>4</v>
      </c>
      <c r="I9" s="4" t="n">
        <v>3</v>
      </c>
      <c r="J9" s="4" t="n">
        <v>4</v>
      </c>
      <c r="K9" s="5">
        <f>IF(COUNT(C9:J9)=0,"",AVERAGE(C9:J9))</f>
        <v>4.125</v>
      </c>
      <c r="L9" s="4">
        <f>IF(COUNT(C9:J9)=0,"",MIN(C9:J9))</f>
        <v>3</v>
      </c>
      <c r="M9" s="4" t="str">
        <f>IF(K9="","",IF(K9&lt;3.5,"Work on this","OK"))</f>
        <v>OK</v>
      </c>
    </row>
    <row r="10" ht="30" customHeight="1">
      <c r="A10" s="4" t="inlineStr">
        <is>
          <t>Resources</t>
        </is>
      </c>
      <c r="B10" s="2" t="inlineStr">
        <is>
          <t>I have what I need: gloves, sanitizer, thermometers, time to clean.</t>
        </is>
      </c>
      <c r="C10" s="4" t="n">
        <v>4</v>
      </c>
      <c r="D10" s="4" t="n">
        <v>4</v>
      </c>
      <c r="E10" s="4" t="n">
        <v>4</v>
      </c>
      <c r="F10" s="4" t="n">
        <v>4</v>
      </c>
      <c r="G10" s="4" t="n">
        <v>5</v>
      </c>
      <c r="H10" s="4" t="n">
        <v>4</v>
      </c>
      <c r="I10" s="4" t="n">
        <v>4</v>
      </c>
      <c r="J10" s="4" t="n">
        <v>4</v>
      </c>
      <c r="K10" s="5">
        <f>IF(COUNT(C10:J10)=0,"",AVERAGE(C10:J10))</f>
        <v>4.125</v>
      </c>
      <c r="L10" s="4">
        <f>IF(COUNT(C10:J10)=0,"",MIN(C10:J10))</f>
        <v>4</v>
      </c>
      <c r="M10" s="4" t="str">
        <f>IF(K10="","",IF(K10&lt;3.5,"Work on this","OK"))</f>
        <v>OK</v>
      </c>
    </row>
    <row r="11" ht="30" customHeight="1">
      <c r="A11" s="4" t="inlineStr">
        <is>
          <t>Communication</t>
        </is>
      </c>
      <c r="B11" s="2" t="inlineStr">
        <is>
          <t>When something goes wrong, we hear what changed because of it.</t>
        </is>
      </c>
      <c r="C11" s="4" t="n">
        <v>3</v>
      </c>
      <c r="D11" s="4" t="n">
        <v>3</v>
      </c>
      <c r="E11" s="4" t="n">
        <v>3</v>
      </c>
      <c r="F11" s="4" t="n">
        <v>4</v>
      </c>
      <c r="G11" s="4" t="n">
        <v>3</v>
      </c>
      <c r="H11" s="4" t="n">
        <v>3</v>
      </c>
      <c r="I11" s="4" t="n">
        <v>3</v>
      </c>
      <c r="J11" s="4" t="n">
        <v>3</v>
      </c>
      <c r="K11" s="5">
        <f>IF(COUNT(C11:J11)=0,"",AVERAGE(C11:J11))</f>
        <v>3.125</v>
      </c>
      <c r="L11" s="4">
        <f>IF(COUNT(C11:J11)=0,"",MIN(C11:J11))</f>
        <v>3</v>
      </c>
      <c r="M11" s="4" t="str">
        <f>IF(K11="","",IF(K11&lt;3.5,"Work on this","OK"))</f>
        <v>Work on this</v>
      </c>
    </row>
    <row r="12"/>
    <row r="13">
      <c r="A13" s="6" t="inlineStr">
        <is>
          <t>By category</t>
        </is>
      </c>
    </row>
    <row r="14">
      <c r="A14" t="inlineStr">
        <is>
          <t>Leadership</t>
        </is>
      </c>
      <c r="B14" s="7">
        <f>IFERROR(AVERAGEIF($A$2:$A$11,A14,$K$2:$K$11),"")</f>
        <v>4</v>
      </c>
    </row>
    <row r="15">
      <c r="A15" t="inlineStr">
        <is>
          <t>Speaking up</t>
        </is>
      </c>
      <c r="B15" s="7">
        <f>IFERROR(AVERAGEIF($A$2:$A$11,A15,$K$2:$K$11),"")</f>
        <v>3.0625</v>
      </c>
    </row>
    <row r="16">
      <c r="A16" t="inlineStr">
        <is>
          <t>Health</t>
        </is>
      </c>
      <c r="B16" s="7">
        <f>IFERROR(AVERAGEIF($A$2:$A$11,A16,$K$2:$K$11),"")</f>
        <v>3.1875</v>
      </c>
    </row>
    <row r="17">
      <c r="A17" t="inlineStr">
        <is>
          <t>Training</t>
        </is>
      </c>
      <c r="B17" s="7">
        <f>IFERROR(AVERAGEIF($A$2:$A$11,A17,$K$2:$K$11),"")</f>
        <v>4</v>
      </c>
    </row>
    <row r="18">
      <c r="A18" t="inlineStr">
        <is>
          <t>Resources</t>
        </is>
      </c>
      <c r="B18" s="7">
        <f>IFERROR(AVERAGEIF($A$2:$A$11,A18,$K$2:$K$11),"")</f>
        <v>4.125</v>
      </c>
    </row>
    <row r="19">
      <c r="A19" t="inlineStr">
        <is>
          <t>Communication</t>
        </is>
      </c>
      <c r="B19" s="7">
        <f>IFERROR(AVERAGEIF($A$2:$A$11,A19,$K$2:$K$11),"")</f>
        <v>3.125</v>
      </c>
    </row>
    <row r="20"/>
    <row r="21">
      <c r="A21" s="8" t="inlineStr">
        <is>
          <t>1 = disagree, 5 = agree. Answers are anonymous: P1, P2 and so on. Averages under 3.5 are flagged.</t>
        </is>
      </c>
    </row>
  </sheetData>
  <conditionalFormatting sqref="M2:M11">
    <cfRule type="cellIs" priority="1" operator="equal" dxfId="0">
      <formula>"Work on this"</formula>
    </cfRule>
  </conditionalFormatting>
  <dataValidations count="1">
    <dataValidation sqref="C2:J11" showDropDown="0" showInputMessage="0" showErrorMessage="0" allowBlank="1" type="whole" operator="between">
      <formula1>1</formula1>
      <formula2>5</formula2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9" t="inlineStr">
        <is>
          <t>Food safety culture survey</t>
        </is>
      </c>
    </row>
    <row r="2" ht="15" customHeight="1">
      <c r="A2" s="2" t="inlineStr">
        <is>
          <t>From the article: https://www.tarostack.com/articles/food-safety-culture</t>
        </is>
      </c>
    </row>
    <row r="3" ht="15" customHeight="1">
      <c r="A3" s="2" t="inlineStr"/>
    </row>
    <row r="4" ht="30" customHeight="1">
      <c r="A4" s="2" t="inlineStr">
        <is>
          <t>Survey: each statement by category, each person's answer from 1 to 5; the average and lowest answer for each statement, a flag under the line you set, and an average for each category.</t>
        </is>
      </c>
    </row>
    <row r="5" ht="30" customHeight="1">
      <c r="A5" s="2" t="inlineStr">
        <is>
          <t>The example is the article's made-up Birmingham ice cream maker, eight people answering anonymously.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