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'Register'!$1:$1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color rgb="00B5470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2" customWidth="1" min="3" max="3"/>
    <col width="11" customWidth="1" min="4" max="4"/>
    <col width="11" customWidth="1" min="5" max="5"/>
    <col width="7" customWidth="1" min="6" max="6"/>
    <col width="9" customWidth="1" min="7" max="7"/>
    <col width="34" customWidth="1" min="8" max="8"/>
    <col width="24" customWidth="1" min="9" max="9"/>
    <col width="16" customWidth="1" min="10" max="10"/>
    <col width="16" customWidth="1" min="11" max="11"/>
  </cols>
  <sheetData>
    <row r="1" ht="30" customHeight="1">
      <c r="A1" s="1" t="inlineStr">
        <is>
          <t>Ingredient</t>
        </is>
      </c>
      <c r="B1" s="1" t="inlineStr">
        <is>
          <t>Supplier</t>
        </is>
      </c>
      <c r="C1" s="1" t="inlineStr">
        <is>
          <t>What the fraud would be</t>
        </is>
      </c>
      <c r="D1" s="1" t="inlineStr">
        <is>
          <t>Likelihood (1-5)</t>
        </is>
      </c>
      <c r="E1" s="1" t="inlineStr">
        <is>
          <t>Impact (1-5)</t>
        </is>
      </c>
      <c r="F1" s="1" t="inlineStr">
        <is>
          <t>Score</t>
        </is>
      </c>
      <c r="G1" s="1" t="inlineStr">
        <is>
          <t>Rating</t>
        </is>
      </c>
      <c r="H1" s="1" t="inlineStr">
        <is>
          <t>Control</t>
        </is>
      </c>
      <c r="I1" s="1" t="inlineStr">
        <is>
          <t>Check and how often</t>
        </is>
      </c>
      <c r="J1" s="1" t="inlineStr">
        <is>
          <t>Record</t>
        </is>
      </c>
      <c r="K1" s="1" t="inlineStr">
        <is>
          <t>Status</t>
        </is>
      </c>
    </row>
    <row r="2" ht="45" customHeight="1">
      <c r="A2" s="2" t="inlineStr">
        <is>
          <t>Honey</t>
        </is>
      </c>
      <c r="B2" s="2" t="inlineStr">
        <is>
          <t>Packer, through a distributor</t>
        </is>
      </c>
      <c r="C2" s="2" t="inlineStr">
        <is>
          <t>Diluted with cheaper syrups; origin mislabeled</t>
        </is>
      </c>
      <c r="D2" s="3" t="n">
        <v>4</v>
      </c>
      <c r="E2" s="3" t="n">
        <v>4</v>
      </c>
      <c r="F2" s="3">
        <f>IF(OR(D2="",E2=""),"",D2*E2)</f>
        <v>16</v>
      </c>
      <c r="G2" s="3" t="str">
        <f>IF(F2="","",IF(F2&gt;=12,"High",IF(F2&gt;=6,"Medium","Low")))</f>
        <v>High</v>
      </c>
      <c r="H2" s="2" t="inlineStr">
        <is>
          <t>Buy from one US packer; authenticity test named on the certificate of analysis</t>
        </is>
      </c>
      <c r="I2" s="2" t="inlineStr">
        <is>
          <t>Each lot's certificate; one outside lab test a year</t>
        </is>
      </c>
      <c r="J2" s="2" t="inlineStr">
        <is>
          <t>Certificate file</t>
        </is>
      </c>
      <c r="K2" s="3" t="str">
        <f>IF(G2="","",IF(AND(G2&lt;&gt;"Low",H2=""),"Needs a control","OK"))</f>
        <v>OK</v>
      </c>
    </row>
    <row r="3" ht="45" customHeight="1">
      <c r="A3" s="2" t="inlineStr">
        <is>
          <t>Ceylon cinnamon</t>
        </is>
      </c>
      <c r="B3" s="2" t="inlineStr">
        <is>
          <t>Spice importer</t>
        </is>
      </c>
      <c r="C3" s="2" t="inlineStr">
        <is>
          <t>Cassia sold as Ceylon; lead-based color added</t>
        </is>
      </c>
      <c r="D3" s="3" t="n">
        <v>3</v>
      </c>
      <c r="E3" s="3" t="n">
        <v>5</v>
      </c>
      <c r="F3" s="3">
        <f>IF(OR(D3="",E3=""),"",D3*E3)</f>
        <v>15</v>
      </c>
      <c r="G3" s="3" t="str">
        <f>IF(F3="","",IF(F3&gt;=12,"High",IF(F3&gt;=6,"Medium","Low")))</f>
        <v>High</v>
      </c>
      <c r="H3" s="2" t="inlineStr">
        <is>
          <t>Importer that tests for heavy metals and species; certificate per lot</t>
        </is>
      </c>
      <c r="I3" s="2" t="inlineStr">
        <is>
          <t>Each lot</t>
        </is>
      </c>
      <c r="J3" s="2" t="inlineStr">
        <is>
          <t>Certificate file</t>
        </is>
      </c>
      <c r="K3" s="3" t="str">
        <f>IF(G3="","",IF(AND(G3&lt;&gt;"Low",H3=""),"Needs a control","OK"))</f>
        <v>OK</v>
      </c>
    </row>
    <row r="4" ht="30" customHeight="1">
      <c r="A4" s="2" t="inlineStr">
        <is>
          <t>Maple syrup</t>
        </is>
      </c>
      <c r="B4" s="2" t="inlineStr">
        <is>
          <t>Vermont sugarhouse, direct</t>
        </is>
      </c>
      <c r="C4" s="2" t="inlineStr">
        <is>
          <t>Cut with cane or corn syrup</t>
        </is>
      </c>
      <c r="D4" s="3" t="n">
        <v>3</v>
      </c>
      <c r="E4" s="3" t="n">
        <v>4</v>
      </c>
      <c r="F4" s="3">
        <f>IF(OR(D4="",E4=""),"",D4*E4)</f>
        <v>12</v>
      </c>
      <c r="G4" s="3" t="str">
        <f>IF(F4="","",IF(F4&gt;=12,"High",IF(F4&gt;=6,"Medium","Low")))</f>
        <v>High</v>
      </c>
      <c r="H4" s="2" t="inlineStr">
        <is>
          <t>Bought direct from the sugarhouse; grade and lot on each drum</t>
        </is>
      </c>
      <c r="I4" s="2" t="inlineStr">
        <is>
          <t>Each drum</t>
        </is>
      </c>
      <c r="J4" s="2" t="inlineStr">
        <is>
          <t>Receiving log</t>
        </is>
      </c>
      <c r="K4" s="3" t="str">
        <f>IF(G4="","",IF(AND(G4&lt;&gt;"Low",H4=""),"Needs a control","OK"))</f>
        <v>OK</v>
      </c>
    </row>
    <row r="5" ht="30" customHeight="1">
      <c r="A5" s="2" t="inlineStr">
        <is>
          <t>Pumpkin seeds</t>
        </is>
      </c>
      <c r="B5" s="2" t="inlineStr">
        <is>
          <t>Importer</t>
        </is>
      </c>
      <c r="C5" s="2" t="inlineStr">
        <is>
          <t>Origin mislabeled</t>
        </is>
      </c>
      <c r="D5" s="3" t="n">
        <v>2</v>
      </c>
      <c r="E5" s="3" t="n">
        <v>3</v>
      </c>
      <c r="F5" s="3">
        <f>IF(OR(D5="",E5=""),"",D5*E5)</f>
        <v>6</v>
      </c>
      <c r="G5" s="3" t="str">
        <f>IF(F5="","",IF(F5&gt;=12,"High",IF(F5&gt;=6,"Medium","Low")))</f>
        <v>Medium</v>
      </c>
      <c r="H5" s="2" t="inlineStr">
        <is>
          <t>Origin statement from the importer</t>
        </is>
      </c>
      <c r="I5" s="2" t="inlineStr">
        <is>
          <t>Yearly</t>
        </is>
      </c>
      <c r="J5" s="2" t="inlineStr">
        <is>
          <t>Approved supplier list</t>
        </is>
      </c>
      <c r="K5" s="3" t="str">
        <f>IF(G5="","",IF(AND(G5&lt;&gt;"Low",H5=""),"Needs a control","OK"))</f>
        <v>OK</v>
      </c>
    </row>
    <row r="6" ht="30" customHeight="1">
      <c r="A6" s="2" t="inlineStr">
        <is>
          <t>Pure vanilla extract</t>
        </is>
      </c>
      <c r="B6" s="2" t="inlineStr">
        <is>
          <t>Distributor</t>
        </is>
      </c>
      <c r="C6" s="2" t="inlineStr">
        <is>
          <t>Synthetic vanillin sold as pure extract</t>
        </is>
      </c>
      <c r="D6" s="3" t="n">
        <v>3</v>
      </c>
      <c r="E6" s="3" t="n">
        <v>2</v>
      </c>
      <c r="F6" s="3">
        <f>IF(OR(D6="",E6=""),"",D6*E6)</f>
        <v>6</v>
      </c>
      <c r="G6" s="3" t="str">
        <f>IF(F6="","",IF(F6&gt;=12,"High",IF(F6&gt;=6,"Medium","Low")))</f>
        <v>Medium</v>
      </c>
      <c r="H6" s="2" t="inlineStr">
        <is>
          <t>One brand, labeled pure vanilla extract; supplier statement</t>
        </is>
      </c>
      <c r="I6" s="2" t="inlineStr">
        <is>
          <t>Yearly</t>
        </is>
      </c>
      <c r="J6" s="2" t="inlineStr">
        <is>
          <t>Approved supplier list</t>
        </is>
      </c>
      <c r="K6" s="3" t="str">
        <f>IF(G6="","",IF(AND(G6&lt;&gt;"Low",H6=""),"Needs a control","OK"))</f>
        <v>OK</v>
      </c>
    </row>
    <row r="7" ht="30" customHeight="1">
      <c r="A7" s="2" t="inlineStr">
        <is>
          <t>Coconut oil</t>
        </is>
      </c>
      <c r="B7" s="2" t="inlineStr">
        <is>
          <t>Distributor</t>
        </is>
      </c>
      <c r="C7" s="2" t="inlineStr">
        <is>
          <t>Diluted with cheaper refined oils</t>
        </is>
      </c>
      <c r="D7" s="3" t="n">
        <v>2</v>
      </c>
      <c r="E7" s="3" t="n">
        <v>2</v>
      </c>
      <c r="F7" s="3">
        <f>IF(OR(D7="",E7=""),"",D7*E7)</f>
        <v>4</v>
      </c>
      <c r="G7" s="3" t="str">
        <f>IF(F7="","",IF(F7&gt;=12,"High",IF(F7&gt;=6,"Medium","Low")))</f>
        <v>Low</v>
      </c>
      <c r="H7" s="2" t="inlineStr"/>
      <c r="I7" s="2" t="inlineStr"/>
      <c r="J7" s="2" t="inlineStr"/>
      <c r="K7" s="3" t="str">
        <f>IF(G7="","",IF(AND(G7&lt;&gt;"Low",H7=""),"Needs a control","OK"))</f>
        <v>OK</v>
      </c>
    </row>
    <row r="8" ht="30" customHeight="1">
      <c r="A8" s="2" t="inlineStr">
        <is>
          <t>Almonds</t>
        </is>
      </c>
      <c r="B8" s="2" t="inlineStr">
        <is>
          <t>California handler</t>
        </is>
      </c>
      <c r="C8" s="2" t="inlineStr">
        <is>
          <t>Substitution or origin, unlikely</t>
        </is>
      </c>
      <c r="D8" s="3" t="n">
        <v>1</v>
      </c>
      <c r="E8" s="3" t="n">
        <v>3</v>
      </c>
      <c r="F8" s="3">
        <f>IF(OR(D8="",E8=""),"",D8*E8)</f>
        <v>3</v>
      </c>
      <c r="G8" s="3" t="str">
        <f>IF(F8="","",IF(F8&gt;=12,"High",IF(F8&gt;=6,"Medium","Low")))</f>
        <v>Low</v>
      </c>
      <c r="H8" s="2" t="inlineStr"/>
      <c r="I8" s="2" t="inlineStr"/>
      <c r="J8" s="2" t="inlineStr"/>
      <c r="K8" s="3" t="str">
        <f>IF(G8="","",IF(AND(G8&lt;&gt;"Low",H8=""),"Needs a control","OK"))</f>
        <v>OK</v>
      </c>
    </row>
    <row r="9">
      <c r="A9" s="2" t="inlineStr">
        <is>
          <t>Rolled oats</t>
        </is>
      </c>
      <c r="B9" s="2" t="inlineStr">
        <is>
          <t>Regional mill</t>
        </is>
      </c>
      <c r="C9" s="2" t="inlineStr">
        <is>
          <t>Unlikely</t>
        </is>
      </c>
      <c r="D9" t="n">
        <v>1</v>
      </c>
      <c r="E9" t="n">
        <v>2</v>
      </c>
      <c r="F9">
        <f>IF(OR(D9="",E9=""),"",D9*E9)</f>
        <v>2</v>
      </c>
      <c r="G9" t="str">
        <f>IF(F9="","",IF(F9&gt;=12,"High",IF(F9&gt;=6,"Medium","Low")))</f>
        <v>Low</v>
      </c>
      <c r="H9" s="2" t="inlineStr"/>
      <c r="I9" s="2" t="inlineStr"/>
      <c r="J9" s="2" t="inlineStr"/>
      <c r="K9" t="str">
        <f>IF(G9="","",IF(AND(G9&lt;&gt;"Low",H9=""),"Needs a control","OK"))</f>
        <v>OK</v>
      </c>
    </row>
    <row r="10">
      <c r="A10" s="2" t="n"/>
      <c r="B10" s="2" t="n"/>
      <c r="C10" s="2" t="n"/>
      <c r="F10" t="str">
        <f>IF(OR(D10="",E10=""),"",D10*E10)</f>
        <v/>
      </c>
      <c r="G10" t="str">
        <f>IF(F10="","",IF(F10&gt;=12,"High",IF(F10&gt;=6,"Medium","Low")))</f>
        <v/>
      </c>
      <c r="H10" s="2" t="n"/>
      <c r="I10" s="2" t="n"/>
      <c r="J10" s="2" t="n"/>
      <c r="K10" t="str">
        <f>IF(G10="","",IF(AND(G10&lt;&gt;"Low",H10=""),"Needs a control","OK"))</f>
        <v/>
      </c>
    </row>
    <row r="11">
      <c r="A11" s="2" t="n"/>
      <c r="B11" s="2" t="n"/>
      <c r="C11" s="2" t="n"/>
      <c r="F11" t="str">
        <f>IF(OR(D11="",E11=""),"",D11*E11)</f>
        <v/>
      </c>
      <c r="G11" t="str">
        <f>IF(F11="","",IF(F11&gt;=12,"High",IF(F11&gt;=6,"Medium","Low")))</f>
        <v/>
      </c>
      <c r="H11" s="2" t="n"/>
      <c r="I11" s="2" t="n"/>
      <c r="J11" s="2" t="n"/>
      <c r="K11" t="str">
        <f>IF(G11="","",IF(AND(G11&lt;&gt;"Low",H11=""),"Needs a control","OK"))</f>
        <v/>
      </c>
    </row>
    <row r="12">
      <c r="A12" s="2" t="n"/>
      <c r="B12" s="2" t="n"/>
      <c r="C12" s="2" t="n"/>
      <c r="F12" t="str">
        <f>IF(OR(D12="",E12=""),"",D12*E12)</f>
        <v/>
      </c>
      <c r="G12" t="str">
        <f>IF(F12="","",IF(F12&gt;=12,"High",IF(F12&gt;=6,"Medium","Low")))</f>
        <v/>
      </c>
      <c r="H12" s="2" t="n"/>
      <c r="I12" s="2" t="n"/>
      <c r="J12" s="2" t="n"/>
      <c r="K12" t="str">
        <f>IF(G12="","",IF(AND(G12&lt;&gt;"Low",H12=""),"Needs a control","OK"))</f>
        <v/>
      </c>
    </row>
    <row r="13">
      <c r="A13" s="2" t="n"/>
      <c r="B13" s="2" t="n"/>
      <c r="C13" s="2" t="n"/>
      <c r="F13" t="str">
        <f>IF(OR(D13="",E13=""),"",D13*E13)</f>
        <v/>
      </c>
      <c r="G13" t="str">
        <f>IF(F13="","",IF(F13&gt;=12,"High",IF(F13&gt;=6,"Medium","Low")))</f>
        <v/>
      </c>
      <c r="H13" s="2" t="n"/>
      <c r="I13" s="2" t="n"/>
      <c r="J13" s="2" t="n"/>
      <c r="K13" t="str">
        <f>IF(G13="","",IF(AND(G13&lt;&gt;"Low",H13=""),"Needs a control","OK"))</f>
        <v/>
      </c>
    </row>
    <row r="14">
      <c r="A14" s="2" t="n"/>
      <c r="B14" s="2" t="n"/>
      <c r="C14" s="2" t="n"/>
      <c r="F14" t="str">
        <f>IF(OR(D14="",E14=""),"",D14*E14)</f>
        <v/>
      </c>
      <c r="G14" t="str">
        <f>IF(F14="","",IF(F14&gt;=12,"High",IF(F14&gt;=6,"Medium","Low")))</f>
        <v/>
      </c>
      <c r="H14" s="2" t="n"/>
      <c r="I14" s="2" t="n"/>
      <c r="J14" s="2" t="n"/>
      <c r="K14" t="str">
        <f>IF(G14="","",IF(AND(G14&lt;&gt;"Low",H14=""),"Needs a control","OK"))</f>
        <v/>
      </c>
    </row>
    <row r="15">
      <c r="A15" s="2" t="n"/>
      <c r="B15" s="2" t="n"/>
      <c r="C15" s="2" t="n"/>
      <c r="F15" t="str">
        <f>IF(OR(D15="",E15=""),"",D15*E15)</f>
        <v/>
      </c>
      <c r="G15" t="str">
        <f>IF(F15="","",IF(F15&gt;=12,"High",IF(F15&gt;=6,"Medium","Low")))</f>
        <v/>
      </c>
      <c r="H15" s="2" t="n"/>
      <c r="I15" s="2" t="n"/>
      <c r="J15" s="2" t="n"/>
      <c r="K15" t="str">
        <f>IF(G15="","",IF(AND(G15&lt;&gt;"Low",H15=""),"Needs a control","OK"))</f>
        <v/>
      </c>
    </row>
    <row r="16">
      <c r="A16" s="2" t="n"/>
      <c r="B16" s="2" t="n"/>
      <c r="C16" s="2" t="n"/>
      <c r="F16" t="str">
        <f>IF(OR(D16="",E16=""),"",D16*E16)</f>
        <v/>
      </c>
      <c r="G16" t="str">
        <f>IF(F16="","",IF(F16&gt;=12,"High",IF(F16&gt;=6,"Medium","Low")))</f>
        <v/>
      </c>
      <c r="H16" s="2" t="n"/>
      <c r="I16" s="2" t="n"/>
      <c r="J16" s="2" t="n"/>
      <c r="K16" t="str">
        <f>IF(G16="","",IF(AND(G16&lt;&gt;"Low",H16=""),"Needs a control","OK"))</f>
        <v/>
      </c>
    </row>
    <row r="17">
      <c r="A17" s="2" t="n"/>
      <c r="B17" s="2" t="n"/>
      <c r="C17" s="2" t="n"/>
      <c r="F17" t="str">
        <f>IF(OR(D17="",E17=""),"",D17*E17)</f>
        <v/>
      </c>
      <c r="G17" t="str">
        <f>IF(F17="","",IF(F17&gt;=12,"High",IF(F17&gt;=6,"Medium","Low")))</f>
        <v/>
      </c>
      <c r="H17" s="2" t="n"/>
      <c r="I17" s="2" t="n"/>
      <c r="J17" s="2" t="n"/>
      <c r="K17" t="str">
        <f>IF(G17="","",IF(AND(G17&lt;&gt;"Low",H17=""),"Needs a control","OK"))</f>
        <v/>
      </c>
    </row>
    <row r="18">
      <c r="A18" s="2" t="n"/>
      <c r="B18" s="2" t="n"/>
      <c r="C18" s="2" t="n"/>
      <c r="F18" t="str">
        <f>IF(OR(D18="",E18=""),"",D18*E18)</f>
        <v/>
      </c>
      <c r="G18" t="str">
        <f>IF(F18="","",IF(F18&gt;=12,"High",IF(F18&gt;=6,"Medium","Low")))</f>
        <v/>
      </c>
      <c r="H18" s="2" t="n"/>
      <c r="I18" s="2" t="n"/>
      <c r="J18" s="2" t="n"/>
      <c r="K18" t="str">
        <f>IF(G18="","",IF(AND(G18&lt;&gt;"Low",H18=""),"Needs a control","OK"))</f>
        <v/>
      </c>
    </row>
    <row r="19">
      <c r="A19" s="2" t="n"/>
      <c r="B19" s="2" t="n"/>
      <c r="C19" s="2" t="n"/>
      <c r="F19" t="str">
        <f>IF(OR(D19="",E19=""),"",D19*E19)</f>
        <v/>
      </c>
      <c r="G19" t="str">
        <f>IF(F19="","",IF(F19&gt;=12,"High",IF(F19&gt;=6,"Medium","Low")))</f>
        <v/>
      </c>
      <c r="H19" s="2" t="n"/>
      <c r="I19" s="2" t="n"/>
      <c r="J19" s="2" t="n"/>
      <c r="K19" t="str">
        <f>IF(G19="","",IF(AND(G19&lt;&gt;"Low",H19=""),"Needs a control","OK"))</f>
        <v/>
      </c>
    </row>
    <row r="20">
      <c r="A20" s="2" t="n"/>
      <c r="B20" s="2" t="n"/>
      <c r="C20" s="2" t="n"/>
      <c r="F20" t="str">
        <f>IF(OR(D20="",E20=""),"",D20*E20)</f>
        <v/>
      </c>
      <c r="G20" t="str">
        <f>IF(F20="","",IF(F20&gt;=12,"High",IF(F20&gt;=6,"Medium","Low")))</f>
        <v/>
      </c>
      <c r="H20" s="2" t="n"/>
      <c r="I20" s="2" t="n"/>
      <c r="J20" s="2" t="n"/>
      <c r="K20" t="str">
        <f>IF(G20="","",IF(AND(G20&lt;&gt;"Low",H20=""),"Needs a control","OK"))</f>
        <v/>
      </c>
    </row>
    <row r="21">
      <c r="A21" s="2" t="n"/>
      <c r="B21" s="2" t="n"/>
      <c r="C21" s="2" t="n"/>
      <c r="F21" t="str">
        <f>IF(OR(D21="",E21=""),"",D21*E21)</f>
        <v/>
      </c>
      <c r="G21" t="str">
        <f>IF(F21="","",IF(F21&gt;=12,"High",IF(F21&gt;=6,"Medium","Low")))</f>
        <v/>
      </c>
      <c r="H21" s="2" t="n"/>
      <c r="I21" s="2" t="n"/>
      <c r="J21" s="2" t="n"/>
      <c r="K21" t="str">
        <f>IF(G21="","",IF(AND(G21&lt;&gt;"Low",H21=""),"Needs a control","OK"))</f>
        <v/>
      </c>
    </row>
    <row r="22">
      <c r="A22" s="2" t="n"/>
      <c r="B22" s="2" t="n"/>
      <c r="C22" s="2" t="n"/>
      <c r="F22" t="str">
        <f>IF(OR(D22="",E22=""),"",D22*E22)</f>
        <v/>
      </c>
      <c r="G22" t="str">
        <f>IF(F22="","",IF(F22&gt;=12,"High",IF(F22&gt;=6,"Medium","Low")))</f>
        <v/>
      </c>
      <c r="H22" s="2" t="n"/>
      <c r="I22" s="2" t="n"/>
      <c r="J22" s="2" t="n"/>
      <c r="K22" t="str">
        <f>IF(G22="","",IF(AND(G22&lt;&gt;"Low",H22=""),"Needs a control","OK"))</f>
        <v/>
      </c>
    </row>
    <row r="23">
      <c r="A23" s="2" t="n"/>
      <c r="B23" s="2" t="n"/>
      <c r="C23" s="2" t="n"/>
      <c r="F23" t="str">
        <f>IF(OR(D23="",E23=""),"",D23*E23)</f>
        <v/>
      </c>
      <c r="G23" t="str">
        <f>IF(F23="","",IF(F23&gt;=12,"High",IF(F23&gt;=6,"Medium","Low")))</f>
        <v/>
      </c>
      <c r="H23" s="2" t="n"/>
      <c r="I23" s="2" t="n"/>
      <c r="J23" s="2" t="n"/>
      <c r="K23" t="str">
        <f>IF(G23="","",IF(AND(G23&lt;&gt;"Low",H23=""),"Needs a control","OK"))</f>
        <v/>
      </c>
    </row>
    <row r="24">
      <c r="A24" s="2" t="n"/>
      <c r="B24" s="2" t="n"/>
      <c r="C24" s="2" t="n"/>
      <c r="F24" t="str">
        <f>IF(OR(D24="",E24=""),"",D24*E24)</f>
        <v/>
      </c>
      <c r="G24" t="str">
        <f>IF(F24="","",IF(F24&gt;=12,"High",IF(F24&gt;=6,"Medium","Low")))</f>
        <v/>
      </c>
      <c r="H24" s="2" t="n"/>
      <c r="I24" s="2" t="n"/>
      <c r="J24" s="2" t="n"/>
      <c r="K24" t="str">
        <f>IF(G24="","",IF(AND(G24&lt;&gt;"Low",H24=""),"Needs a control","OK"))</f>
        <v/>
      </c>
    </row>
    <row r="25"/>
    <row r="26">
      <c r="A26" s="4" t="inlineStr">
        <is>
          <t>Score = likelihood x impact. Likelihood: price, past fraud, how many hands it passes through, how hard it is to test. Impact: harm to health, an allergen, or a claim on your label.</t>
        </is>
      </c>
    </row>
  </sheetData>
  <conditionalFormatting sqref="G2:G24">
    <cfRule type="cellIs" priority="1" operator="equal" dxfId="0">
      <formula>"High"</formula>
    </cfRule>
    <cfRule type="cellIs" priority="2" operator="equal" dxfId="1">
      <formula>"Medium"</formula>
    </cfRule>
  </conditionalFormatting>
  <conditionalFormatting sqref="K2:K24">
    <cfRule type="cellIs" priority="3" operator="equal" dxfId="0">
      <formula>"Needs a control"</formula>
    </cfRule>
  </conditionalFormatting>
  <dataValidations count="1">
    <dataValidation sqref="D2:E24" showDropDown="0" showInputMessage="0" showErrorMessage="0" allowBlank="1" type="whole" operator="between">
      <formula1>1</formula1>
      <formula2>5</formula2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Food fraud vulnerability assessment</t>
        </is>
      </c>
    </row>
    <row r="2" ht="15" customHeight="1">
      <c r="A2" s="2" t="inlineStr">
        <is>
          <t>From the article: https://www.tarostack.com/articles/food-fraud-vulnerability-assessment</t>
        </is>
      </c>
    </row>
    <row r="3" ht="15" customHeight="1">
      <c r="A3" s="2" t="inlineStr"/>
    </row>
    <row r="4" ht="45" customHeight="1">
      <c r="A4" s="2" t="inlineStr">
        <is>
          <t>Register: each ingredient, its supplier, what the fraud would be, likelihood and impact from 1 to 5, the score and rating, the control, the check and the record; a high or medium vulnerability without a control shows in red.</t>
        </is>
      </c>
    </row>
    <row r="5" ht="15" customHeight="1">
      <c r="A5" s="2" t="inlineStr">
        <is>
          <t>The example is the article's made-up Logan granola maker.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