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Name and address</t>
        </is>
      </c>
      <c r="B2" s="2" t="inlineStr">
        <is>
          <t>The cottage food operation's name and address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cottage food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 or net volume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As federal labeling requires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if a nutritional claim is made</t>
        </is>
      </c>
      <c r="C7" s="2" t="inlineStr"/>
      <c r="D7" s="2" t="inlineStr"/>
    </row>
    <row r="8" ht="45" customHeight="1">
      <c r="A8" s="2" t="inlineStr">
        <is>
          <t>Statement</t>
        </is>
      </c>
      <c r="B8" s="2" t="inlineStr">
        <is>
          <t>"Made in a cottage food operation that is not subject to Florida's food safety regulations." At least 10-point type, in a color that contrasts with the background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Key lime cookies</t>
        </is>
      </c>
      <c r="B2" s="2" t="inlineStr">
        <is>
          <t>Yes</t>
        </is>
      </c>
      <c r="C2" s="2" t="inlineStr">
        <is>
          <t>Not TCS; prepackaged and labeled</t>
        </is>
      </c>
    </row>
    <row r="3">
      <c r="A3" s="2" t="inlineStr">
        <is>
          <t>Key lime pie</t>
        </is>
      </c>
      <c r="B3" s="2" t="inlineStr">
        <is>
          <t>No</t>
        </is>
      </c>
      <c r="C3" s="2" t="inlineStr">
        <is>
          <t>Custard pie needs refrigeration: TCS</t>
        </is>
      </c>
    </row>
    <row r="4">
      <c r="A4" s="2" t="inlineStr">
        <is>
          <t>Mango jam</t>
        </is>
      </c>
      <c r="B4" s="2" t="inlineStr">
        <is>
          <t>Yes</t>
        </is>
      </c>
      <c r="C4" s="2" t="inlineStr">
        <is>
          <t>Not TCS</t>
        </is>
      </c>
    </row>
    <row r="5">
      <c r="A5" s="2" t="inlineStr">
        <is>
          <t>Cuban bread</t>
        </is>
      </c>
      <c r="B5" s="2" t="inlineStr">
        <is>
          <t>Yes</t>
        </is>
      </c>
      <c r="C5" s="2" t="inlineStr">
        <is>
          <t>Not TCS</t>
        </is>
      </c>
    </row>
    <row r="6">
      <c r="A6" s="2" t="inlineStr">
        <is>
          <t>Flan</t>
        </is>
      </c>
      <c r="B6" s="2" t="inlineStr">
        <is>
          <t>No</t>
        </is>
      </c>
      <c r="C6" s="2" t="inlineStr">
        <is>
          <t>Custard: TCS</t>
        </is>
      </c>
    </row>
    <row r="7">
      <c r="A7" s="2" t="inlineStr">
        <is>
          <t>Cookies for a café to resell</t>
        </is>
      </c>
      <c r="B7" s="2" t="inlineStr">
        <is>
          <t>No</t>
        </is>
      </c>
      <c r="C7" s="2" t="inlineStr">
        <is>
          <t>No wholesale sales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14200</v>
      </c>
      <c r="C2" s="4">
        <f>IF(B2="","",SUM(B$2:B2))</f>
        <v>14200</v>
      </c>
      <c r="D2" s="5">
        <f>IF(OR(C2="",N($F$2)=0),"",C2/$F$2)</f>
        <v>0.0568</v>
      </c>
      <c r="F2" s="4" t="n">
        <v>250000</v>
      </c>
    </row>
    <row r="3">
      <c r="A3" t="inlineStr">
        <is>
          <t>Feb</t>
        </is>
      </c>
      <c r="B3" s="4" t="n">
        <v>15800</v>
      </c>
      <c r="C3" s="4">
        <f>IF(B3="","",SUM(B$2:B3))</f>
        <v>30000</v>
      </c>
      <c r="D3" s="5">
        <f>IF(OR(C3="",N($F$2)=0),"",C3/$F$2)</f>
        <v>0.12</v>
      </c>
    </row>
    <row r="4">
      <c r="A4" t="inlineStr">
        <is>
          <t>Mar</t>
        </is>
      </c>
      <c r="B4" s="4" t="n">
        <v>16900</v>
      </c>
      <c r="C4" s="4">
        <f>IF(B4="","",SUM(B$2:B4))</f>
        <v>46900</v>
      </c>
      <c r="D4" s="5">
        <f>IF(OR(C4="",N($F$2)=0),"",C4/$F$2)</f>
        <v>0.1876</v>
      </c>
    </row>
    <row r="5">
      <c r="A5" t="inlineStr">
        <is>
          <t>Apr</t>
        </is>
      </c>
      <c r="B5" s="4" t="n">
        <v>15100</v>
      </c>
      <c r="C5" s="4">
        <f>IF(B5="","",SUM(B$2:B5))</f>
        <v>62000</v>
      </c>
      <c r="D5" s="5">
        <f>IF(OR(C5="",N($F$2)=0),"",C5/$F$2)</f>
        <v>0.248</v>
      </c>
    </row>
    <row r="6">
      <c r="A6" t="inlineStr">
        <is>
          <t>May</t>
        </is>
      </c>
      <c r="B6" s="4" t="n">
        <v>13800</v>
      </c>
      <c r="C6" s="4">
        <f>IF(B6="","",SUM(B$2:B6))</f>
        <v>75800</v>
      </c>
      <c r="D6" s="5">
        <f>IF(OR(C6="",N($F$2)=0),"",C6/$F$2)</f>
        <v>0.3032</v>
      </c>
    </row>
    <row r="7">
      <c r="A7" t="inlineStr">
        <is>
          <t>Jun</t>
        </is>
      </c>
      <c r="B7" s="4" t="n">
        <v>11900</v>
      </c>
      <c r="C7" s="4">
        <f>IF(B7="","",SUM(B$2:B7))</f>
        <v>87700</v>
      </c>
      <c r="D7" s="5">
        <f>IF(OR(C7="",N($F$2)=0),"",C7/$F$2)</f>
        <v>0.3508</v>
      </c>
    </row>
    <row r="8">
      <c r="A8" t="inlineStr">
        <is>
          <t>Jul</t>
        </is>
      </c>
      <c r="B8" s="4" t="n">
        <v>10800</v>
      </c>
      <c r="C8" s="4">
        <f>IF(B8="","",SUM(B$2:B8))</f>
        <v>98500</v>
      </c>
      <c r="D8" s="5">
        <f>IF(OR(C8="",N($F$2)=0),"",C8/$F$2)</f>
        <v>0.394</v>
      </c>
    </row>
    <row r="9">
      <c r="A9" t="inlineStr">
        <is>
          <t>Aug</t>
        </is>
      </c>
      <c r="B9" s="4" t="n">
        <v>11200</v>
      </c>
      <c r="C9" s="4">
        <f>IF(B9="","",SUM(B$2:B9))</f>
        <v>109700</v>
      </c>
      <c r="D9" s="5">
        <f>IF(OR(C9="",N($F$2)=0),"",C9/$F$2)</f>
        <v>0.4388</v>
      </c>
    </row>
    <row r="10">
      <c r="A10" t="inlineStr">
        <is>
          <t>Sep</t>
        </is>
      </c>
      <c r="B10" s="4" t="n">
        <v>12600</v>
      </c>
      <c r="C10" s="4">
        <f>IF(B10="","",SUM(B$2:B10))</f>
        <v>122300</v>
      </c>
      <c r="D10" s="5">
        <f>IF(OR(C10="",N($F$2)=0),"",C10/$F$2)</f>
        <v>0.4892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Florida cottage food law</t>
        </is>
      </c>
    </row>
    <row r="2" ht="15" customHeight="1">
      <c r="A2" s="2" t="inlineStr">
        <is>
          <t>From the article: https://www.tarostack.com/articles/florida-cottage-food-law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Pensacola baker.</t>
        </is>
      </c>
    </row>
    <row r="8" ht="15" customHeight="1">
      <c r="A8" s="2" t="inlineStr">
        <is>
          <t>This is a checklist, not legal advice; the law is section 500.80, Florida Statutes.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