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t claim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'Fat claims'!$1:$1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  <xf numFmtId="9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5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0" customWidth="1" min="2" max="2"/>
    <col width="10" customWidth="1" min="3" max="3"/>
    <col width="11" customWidth="1" min="4" max="4"/>
    <col width="8" customWidth="1" min="5" max="5"/>
    <col width="11" customWidth="1" min="6" max="6"/>
    <col width="9" customWidth="1" min="7" max="7"/>
    <col width="9" customWidth="1" min="8" max="8"/>
    <col width="9" customWidth="1" min="9" max="9"/>
    <col width="16" customWidth="1" min="10" max="10"/>
    <col width="10" customWidth="1" min="11" max="11"/>
    <col width="14" customWidth="1" min="12" max="12"/>
  </cols>
  <sheetData>
    <row r="1" ht="45" customHeight="1">
      <c r="A1" s="1" t="inlineStr">
        <is>
          <t>Product</t>
        </is>
      </c>
      <c r="B1" s="1" t="inlineStr">
        <is>
          <t>Reference amount, g</t>
        </is>
      </c>
      <c r="C1" s="1" t="inlineStr">
        <is>
          <t>Small reference amount?</t>
        </is>
      </c>
      <c r="D1" s="1" t="inlineStr">
        <is>
          <t>Fat per reference amount, g</t>
        </is>
      </c>
      <c r="E1" s="1" t="inlineStr">
        <is>
          <t>Fat added?</t>
        </is>
      </c>
      <c r="F1" s="1" t="inlineStr">
        <is>
          <t>Reference food's fat, g</t>
        </is>
      </c>
      <c r="G1" s="1" t="inlineStr">
        <is>
          <t>Fat per 50 g</t>
        </is>
      </c>
      <c r="H1" s="1" t="inlineStr">
        <is>
          <t>Fat free?</t>
        </is>
      </c>
      <c r="I1" s="1" t="inlineStr">
        <is>
          <t>Low fat?</t>
        </is>
      </c>
      <c r="J1" s="1" t="inlineStr">
        <is>
          <t>Reduced fat?</t>
        </is>
      </c>
      <c r="K1" s="1" t="inlineStr">
        <is>
          <t>Percent fat free figure</t>
        </is>
      </c>
      <c r="L1" s="1" t="inlineStr">
        <is>
          <t>Percent fat free claim?</t>
        </is>
      </c>
    </row>
    <row r="2">
      <c r="A2" s="2" t="inlineStr">
        <is>
          <t>Kettle corn</t>
        </is>
      </c>
      <c r="B2" s="2" t="n">
        <v>30</v>
      </c>
      <c r="C2" s="2" t="inlineStr">
        <is>
          <t>Yes</t>
        </is>
      </c>
      <c r="D2" s="2" t="n">
        <v>6</v>
      </c>
      <c r="E2" s="2" t="inlineStr">
        <is>
          <t>Yes</t>
        </is>
      </c>
      <c r="F2" s="2" t="inlineStr"/>
      <c r="G2" s="3">
        <f>IF(OR(B2="",D2=""),"",D2*50/B2)</f>
        <v>10</v>
      </c>
      <c r="H2" s="2" t="str">
        <f>IF(A2="","",IF(AND(N(D2)&lt;0.5,E2="No"),"Yes","No"))</f>
        <v>No</v>
      </c>
      <c r="I2" s="2" t="str">
        <f>IF(A2="","",IF(AND(D2&lt;=3,OR(C2="No",G2&lt;=3)),"Yes","No"))</f>
        <v>No</v>
      </c>
      <c r="J2" s="2" t="str">
        <f>IF(OR(A2="",F2=""),"",IF(D2&lt;=0.75*F2,"Yes, with the comparison","No"))</f>
        <v/>
      </c>
      <c r="K2" s="4">
        <f>IF(OR(B2="",D2=""),"",(B2-D2)/B2)</f>
        <v>0.8</v>
      </c>
      <c r="L2" s="2" t="str">
        <f>IF(A2="","",IF(I2="Yes","Yes","No: not low fat"))</f>
        <v>No: not low fat</v>
      </c>
    </row>
    <row r="3">
      <c r="A3" s="2" t="inlineStr">
        <is>
          <t>Light kettle corn</t>
        </is>
      </c>
      <c r="B3" s="2" t="n">
        <v>30</v>
      </c>
      <c r="C3" s="2" t="inlineStr">
        <is>
          <t>Yes</t>
        </is>
      </c>
      <c r="D3" s="2" t="n">
        <v>4.5</v>
      </c>
      <c r="E3" s="2" t="inlineStr">
        <is>
          <t>Yes</t>
        </is>
      </c>
      <c r="F3" s="2" t="n">
        <v>6</v>
      </c>
      <c r="G3" s="3">
        <f>IF(OR(B3="",D3=""),"",D3*50/B3)</f>
        <v>7.5</v>
      </c>
      <c r="H3" s="2" t="str">
        <f>IF(A3="","",IF(AND(N(D3)&lt;0.5,E3="No"),"Yes","No"))</f>
        <v>No</v>
      </c>
      <c r="I3" s="2" t="str">
        <f>IF(A3="","",IF(AND(D3&lt;=3,OR(C3="No",G3&lt;=3)),"Yes","No"))</f>
        <v>No</v>
      </c>
      <c r="J3" s="2" t="str">
        <f>IF(OR(A3="",F3=""),"",IF(D3&lt;=0.75*F3,"Yes, with the comparison","No"))</f>
        <v>Yes, with the comparison</v>
      </c>
      <c r="K3" s="4">
        <f>IF(OR(B3="",D3=""),"",(B3-D3)/B3)</f>
        <v>0.85</v>
      </c>
      <c r="L3" s="2" t="str">
        <f>IF(A3="","",IF(I3="Yes","Yes","No: not low fat"))</f>
        <v>No: not low fat</v>
      </c>
    </row>
    <row r="4" ht="30" customHeight="1">
      <c r="A4" s="2" t="inlineStr">
        <is>
          <t>Air-popped, lightly sweetened</t>
        </is>
      </c>
      <c r="B4" s="2" t="n">
        <v>30</v>
      </c>
      <c r="C4" s="2" t="inlineStr">
        <is>
          <t>Yes</t>
        </is>
      </c>
      <c r="D4" s="2" t="n">
        <v>2.4</v>
      </c>
      <c r="E4" s="2" t="inlineStr">
        <is>
          <t>Yes</t>
        </is>
      </c>
      <c r="F4" s="2" t="n">
        <v>6</v>
      </c>
      <c r="G4" s="3">
        <f>IF(OR(B4="",D4=""),"",D4*50/B4)</f>
        <v>4</v>
      </c>
      <c r="H4" s="2" t="str">
        <f>IF(A4="","",IF(AND(N(D4)&lt;0.5,E4="No"),"Yes","No"))</f>
        <v>No</v>
      </c>
      <c r="I4" s="2" t="str">
        <f>IF(A4="","",IF(AND(D4&lt;=3,OR(C4="No",G4&lt;=3)),"Yes","No"))</f>
        <v>No</v>
      </c>
      <c r="J4" s="2" t="str">
        <f>IF(OR(A4="",F4=""),"",IF(D4&lt;=0.75*F4,"Yes, with the comparison","No"))</f>
        <v>Yes, with the comparison</v>
      </c>
      <c r="K4" s="4">
        <f>IF(OR(B4="",D4=""),"",(B4-D4)/B4)</f>
        <v>0.92</v>
      </c>
      <c r="L4" s="2" t="str">
        <f>IF(A4="","",IF(I4="Yes","Yes","No: not low fat"))</f>
        <v>No: not low fat</v>
      </c>
    </row>
    <row r="5">
      <c r="A5" s="2" t="inlineStr">
        <is>
          <t>Air-popped, sea salt</t>
        </is>
      </c>
      <c r="B5" s="2" t="n">
        <v>30</v>
      </c>
      <c r="C5" s="2" t="inlineStr">
        <is>
          <t>Yes</t>
        </is>
      </c>
      <c r="D5" s="2" t="n">
        <v>1.5</v>
      </c>
      <c r="E5" s="2" t="inlineStr">
        <is>
          <t>Yes</t>
        </is>
      </c>
      <c r="F5" s="2" t="n">
        <v>6</v>
      </c>
      <c r="G5" s="3">
        <f>IF(OR(B5="",D5=""),"",D5*50/B5)</f>
        <v>2.5</v>
      </c>
      <c r="H5" s="2" t="str">
        <f>IF(A5="","",IF(AND(N(D5)&lt;0.5,E5="No"),"Yes","No"))</f>
        <v>No</v>
      </c>
      <c r="I5" s="2" t="str">
        <f>IF(A5="","",IF(AND(D5&lt;=3,OR(C5="No",G5&lt;=3)),"Yes","No"))</f>
        <v>Yes</v>
      </c>
      <c r="J5" s="2" t="str">
        <f>IF(OR(A5="",F5=""),"",IF(D5&lt;=0.75*F5,"Yes, with the comparison","No"))</f>
        <v>Yes, with the comparison</v>
      </c>
      <c r="K5" s="4">
        <f>IF(OR(B5="",D5=""),"",(B5-D5)/B5)</f>
        <v>0.95</v>
      </c>
      <c r="L5" s="2" t="str">
        <f>IF(A5="","",IF(I5="Yes","Yes","No: not low fat"))</f>
        <v>Yes</v>
      </c>
    </row>
    <row r="6">
      <c r="A6" s="2" t="n"/>
      <c r="B6" s="2" t="n"/>
      <c r="C6" s="2" t="n"/>
      <c r="D6" s="2" t="n"/>
      <c r="E6" s="2" t="n"/>
      <c r="F6" s="2" t="n"/>
      <c r="G6" s="3" t="str">
        <f>IF(OR(B6="",D6=""),"",D6*50/B6)</f>
        <v/>
      </c>
      <c r="H6" s="2" t="str">
        <f>IF(A6="","",IF(AND(N(D6)&lt;0.5,E6="No"),"Yes","No"))</f>
        <v/>
      </c>
      <c r="I6" s="2" t="str">
        <f>IF(A6="","",IF(AND(D6&lt;=3,OR(C6="No",G6&lt;=3)),"Yes","No"))</f>
        <v/>
      </c>
      <c r="J6" s="2" t="str">
        <f>IF(OR(A6="",F6=""),"",IF(D6&lt;=0.75*F6,"Yes, with the comparison","No"))</f>
        <v/>
      </c>
      <c r="K6" s="4" t="str">
        <f>IF(OR(B6="",D6=""),"",(B6-D6)/B6)</f>
        <v/>
      </c>
      <c r="L6" s="2" t="str">
        <f>IF(A6="","",IF(I6="Yes","Yes","No: not low fat"))</f>
        <v/>
      </c>
    </row>
    <row r="7">
      <c r="A7" s="2" t="n"/>
      <c r="B7" s="2" t="n"/>
      <c r="C7" s="2" t="n"/>
      <c r="D7" s="2" t="n"/>
      <c r="E7" s="2" t="n"/>
      <c r="F7" s="2" t="n"/>
      <c r="G7" s="3" t="str">
        <f>IF(OR(B7="",D7=""),"",D7*50/B7)</f>
        <v/>
      </c>
      <c r="H7" s="2" t="str">
        <f>IF(A7="","",IF(AND(N(D7)&lt;0.5,E7="No"),"Yes","No"))</f>
        <v/>
      </c>
      <c r="I7" s="2" t="str">
        <f>IF(A7="","",IF(AND(D7&lt;=3,OR(C7="No",G7&lt;=3)),"Yes","No"))</f>
        <v/>
      </c>
      <c r="J7" s="2" t="str">
        <f>IF(OR(A7="",F7=""),"",IF(D7&lt;=0.75*F7,"Yes, with the comparison","No"))</f>
        <v/>
      </c>
      <c r="K7" s="4" t="str">
        <f>IF(OR(B7="",D7=""),"",(B7-D7)/B7)</f>
        <v/>
      </c>
      <c r="L7" s="2" t="str">
        <f>IF(A7="","",IF(I7="Yes","Yes","No: not low fat"))</f>
        <v/>
      </c>
    </row>
    <row r="8">
      <c r="A8" s="2" t="n"/>
      <c r="B8" s="2" t="n"/>
      <c r="C8" s="2" t="n"/>
      <c r="D8" s="2" t="n"/>
      <c r="E8" s="2" t="n"/>
      <c r="F8" s="2" t="n"/>
      <c r="G8" s="3" t="str">
        <f>IF(OR(B8="",D8=""),"",D8*50/B8)</f>
        <v/>
      </c>
      <c r="H8" s="2" t="str">
        <f>IF(A8="","",IF(AND(N(D8)&lt;0.5,E8="No"),"Yes","No"))</f>
        <v/>
      </c>
      <c r="I8" s="2" t="str">
        <f>IF(A8="","",IF(AND(D8&lt;=3,OR(C8="No",G8&lt;=3)),"Yes","No"))</f>
        <v/>
      </c>
      <c r="J8" s="2" t="str">
        <f>IF(OR(A8="",F8=""),"",IF(D8&lt;=0.75*F8,"Yes, with the comparison","No"))</f>
        <v/>
      </c>
      <c r="K8" s="4" t="str">
        <f>IF(OR(B8="",D8=""),"",(B8-D8)/B8)</f>
        <v/>
      </c>
      <c r="L8" s="2" t="str">
        <f>IF(A8="","",IF(I8="Yes","Yes","No: not low fat"))</f>
        <v/>
      </c>
    </row>
    <row r="9">
      <c r="A9" s="2" t="n"/>
      <c r="B9" s="2" t="n"/>
      <c r="C9" s="2" t="n"/>
      <c r="D9" s="2" t="n"/>
      <c r="E9" s="2" t="n"/>
      <c r="F9" s="2" t="n"/>
      <c r="G9" s="3" t="str">
        <f>IF(OR(B9="",D9=""),"",D9*50/B9)</f>
        <v/>
      </c>
      <c r="H9" s="2" t="str">
        <f>IF(A9="","",IF(AND(N(D9)&lt;0.5,E9="No"),"Yes","No"))</f>
        <v/>
      </c>
      <c r="I9" s="2" t="str">
        <f>IF(A9="","",IF(AND(D9&lt;=3,OR(C9="No",G9&lt;=3)),"Yes","No"))</f>
        <v/>
      </c>
      <c r="J9" s="2" t="str">
        <f>IF(OR(A9="",F9=""),"",IF(D9&lt;=0.75*F9,"Yes, with the comparison","No"))</f>
        <v/>
      </c>
      <c r="K9" s="4" t="str">
        <f>IF(OR(B9="",D9=""),"",(B9-D9)/B9)</f>
        <v/>
      </c>
      <c r="L9" s="2" t="str">
        <f>IF(A9="","",IF(I9="Yes","Yes","No: not low fat"))</f>
        <v/>
      </c>
    </row>
    <row r="10">
      <c r="A10" s="2" t="n"/>
      <c r="B10" s="2" t="n"/>
      <c r="C10" s="2" t="n"/>
      <c r="D10" s="2" t="n"/>
      <c r="E10" s="2" t="n"/>
      <c r="F10" s="2" t="n"/>
      <c r="G10" s="3" t="str">
        <f>IF(OR(B10="",D10=""),"",D10*50/B10)</f>
        <v/>
      </c>
      <c r="H10" s="2" t="str">
        <f>IF(A10="","",IF(AND(N(D10)&lt;0.5,E10="No"),"Yes","No"))</f>
        <v/>
      </c>
      <c r="I10" s="2" t="str">
        <f>IF(A10="","",IF(AND(D10&lt;=3,OR(C10="No",G10&lt;=3)),"Yes","No"))</f>
        <v/>
      </c>
      <c r="J10" s="2" t="str">
        <f>IF(OR(A10="",F10=""),"",IF(D10&lt;=0.75*F10,"Yes, with the comparison","No"))</f>
        <v/>
      </c>
      <c r="K10" s="4" t="str">
        <f>IF(OR(B10="",D10=""),"",(B10-D10)/B10)</f>
        <v/>
      </c>
      <c r="L10" s="2" t="str">
        <f>IF(A10="","",IF(I10="Yes","Yes","No: not low fat"))</f>
        <v/>
      </c>
    </row>
    <row r="11">
      <c r="A11" s="2" t="n"/>
      <c r="B11" s="2" t="n"/>
      <c r="C11" s="2" t="n"/>
      <c r="D11" s="2" t="n"/>
      <c r="E11" s="2" t="n"/>
      <c r="F11" s="2" t="n"/>
      <c r="G11" s="3" t="str">
        <f>IF(OR(B11="",D11=""),"",D11*50/B11)</f>
        <v/>
      </c>
      <c r="H11" s="2" t="str">
        <f>IF(A11="","",IF(AND(N(D11)&lt;0.5,E11="No"),"Yes","No"))</f>
        <v/>
      </c>
      <c r="I11" s="2" t="str">
        <f>IF(A11="","",IF(AND(D11&lt;=3,OR(C11="No",G11&lt;=3)),"Yes","No"))</f>
        <v/>
      </c>
      <c r="J11" s="2" t="str">
        <f>IF(OR(A11="",F11=""),"",IF(D11&lt;=0.75*F11,"Yes, with the comparison","No"))</f>
        <v/>
      </c>
      <c r="K11" s="4" t="str">
        <f>IF(OR(B11="",D11=""),"",(B11-D11)/B11)</f>
        <v/>
      </c>
      <c r="L11" s="2" t="str">
        <f>IF(A11="","",IF(I11="Yes","Yes","No: not low fat"))</f>
        <v/>
      </c>
    </row>
    <row r="12">
      <c r="A12" s="2" t="n"/>
      <c r="B12" s="2" t="n"/>
      <c r="C12" s="2" t="n"/>
      <c r="D12" s="2" t="n"/>
      <c r="E12" s="2" t="n"/>
      <c r="F12" s="2" t="n"/>
      <c r="G12" s="3" t="str">
        <f>IF(OR(B12="",D12=""),"",D12*50/B12)</f>
        <v/>
      </c>
      <c r="H12" s="2" t="str">
        <f>IF(A12="","",IF(AND(N(D12)&lt;0.5,E12="No"),"Yes","No"))</f>
        <v/>
      </c>
      <c r="I12" s="2" t="str">
        <f>IF(A12="","",IF(AND(D12&lt;=3,OR(C12="No",G12&lt;=3)),"Yes","No"))</f>
        <v/>
      </c>
      <c r="J12" s="2" t="str">
        <f>IF(OR(A12="",F12=""),"",IF(D12&lt;=0.75*F12,"Yes, with the comparison","No"))</f>
        <v/>
      </c>
      <c r="K12" s="4" t="str">
        <f>IF(OR(B12="",D12=""),"",(B12-D12)/B12)</f>
        <v/>
      </c>
      <c r="L12" s="2" t="str">
        <f>IF(A12="","",IF(I12="Yes","Yes","No: not low fat"))</f>
        <v/>
      </c>
    </row>
    <row r="13">
      <c r="A13" s="2" t="n"/>
      <c r="B13" s="2" t="n"/>
      <c r="C13" s="2" t="n"/>
      <c r="D13" s="2" t="n"/>
      <c r="E13" s="2" t="n"/>
      <c r="F13" s="2" t="n"/>
      <c r="G13" s="3" t="str">
        <f>IF(OR(B13="",D13=""),"",D13*50/B13)</f>
        <v/>
      </c>
      <c r="H13" s="2" t="str">
        <f>IF(A13="","",IF(AND(N(D13)&lt;0.5,E13="No"),"Yes","No"))</f>
        <v/>
      </c>
      <c r="I13" s="2" t="str">
        <f>IF(A13="","",IF(AND(D13&lt;=3,OR(C13="No",G13&lt;=3)),"Yes","No"))</f>
        <v/>
      </c>
      <c r="J13" s="2" t="str">
        <f>IF(OR(A13="",F13=""),"",IF(D13&lt;=0.75*F13,"Yes, with the comparison","No"))</f>
        <v/>
      </c>
      <c r="K13" s="4" t="str">
        <f>IF(OR(B13="",D13=""),"",(B13-D13)/B13)</f>
        <v/>
      </c>
      <c r="L13" s="2" t="str">
        <f>IF(A13="","",IF(I13="Yes","Yes","No: not low fat"))</f>
        <v/>
      </c>
    </row>
    <row r="14">
      <c r="A14" s="2" t="n"/>
      <c r="B14" s="2" t="n"/>
      <c r="C14" s="2" t="n"/>
      <c r="D14" s="2" t="n"/>
      <c r="E14" s="2" t="n"/>
      <c r="F14" s="2" t="n"/>
      <c r="G14" s="3" t="str">
        <f>IF(OR(B14="",D14=""),"",D14*50/B14)</f>
        <v/>
      </c>
      <c r="H14" s="2" t="str">
        <f>IF(A14="","",IF(AND(N(D14)&lt;0.5,E14="No"),"Yes","No"))</f>
        <v/>
      </c>
      <c r="I14" s="2" t="str">
        <f>IF(A14="","",IF(AND(D14&lt;=3,OR(C14="No",G14&lt;=3)),"Yes","No"))</f>
        <v/>
      </c>
      <c r="J14" s="2" t="str">
        <f>IF(OR(A14="",F14=""),"",IF(D14&lt;=0.75*F14,"Yes, with the comparison","No"))</f>
        <v/>
      </c>
      <c r="K14" s="4" t="str">
        <f>IF(OR(B14="",D14=""),"",(B14-D14)/B14)</f>
        <v/>
      </c>
      <c r="L14" s="2" t="str">
        <f>IF(A14="","",IF(I14="Yes","Yes","No: not low fat"))</f>
        <v/>
      </c>
    </row>
    <row r="15">
      <c r="A15" s="2" t="n"/>
      <c r="B15" s="2" t="n"/>
      <c r="C15" s="2" t="n"/>
      <c r="D15" s="2" t="n"/>
      <c r="E15" s="2" t="n"/>
      <c r="F15" s="2" t="n"/>
      <c r="G15" s="3" t="str">
        <f>IF(OR(B15="",D15=""),"",D15*50/B15)</f>
        <v/>
      </c>
      <c r="H15" s="2" t="str">
        <f>IF(A15="","",IF(AND(N(D15)&lt;0.5,E15="No"),"Yes","No"))</f>
        <v/>
      </c>
      <c r="I15" s="2" t="str">
        <f>IF(A15="","",IF(AND(D15&lt;=3,OR(C15="No",G15&lt;=3)),"Yes","No"))</f>
        <v/>
      </c>
      <c r="J15" s="2" t="str">
        <f>IF(OR(A15="",F15=""),"",IF(D15&lt;=0.75*F15,"Yes, with the comparison","No"))</f>
        <v/>
      </c>
      <c r="K15" s="4" t="str">
        <f>IF(OR(B15="",D15=""),"",(B15-D15)/B15)</f>
        <v/>
      </c>
      <c r="L15" s="2" t="str">
        <f>IF(A15="","",IF(I15="Yes","Yes","No: not low fat"))</f>
        <v/>
      </c>
    </row>
    <row r="16">
      <c r="A16" s="2" t="n"/>
      <c r="B16" s="2" t="n"/>
      <c r="C16" s="2" t="n"/>
      <c r="D16" s="2" t="n"/>
      <c r="E16" s="2" t="n"/>
      <c r="F16" s="2" t="n"/>
      <c r="G16" s="3" t="str">
        <f>IF(OR(B16="",D16=""),"",D16*50/B16)</f>
        <v/>
      </c>
      <c r="H16" s="2" t="str">
        <f>IF(A16="","",IF(AND(N(D16)&lt;0.5,E16="No"),"Yes","No"))</f>
        <v/>
      </c>
      <c r="I16" s="2" t="str">
        <f>IF(A16="","",IF(AND(D16&lt;=3,OR(C16="No",G16&lt;=3)),"Yes","No"))</f>
        <v/>
      </c>
      <c r="J16" s="2" t="str">
        <f>IF(OR(A16="",F16=""),"",IF(D16&lt;=0.75*F16,"Yes, with the comparison","No"))</f>
        <v/>
      </c>
      <c r="K16" s="4" t="str">
        <f>IF(OR(B16="",D16=""),"",(B16-D16)/B16)</f>
        <v/>
      </c>
      <c r="L16" s="2" t="str">
        <f>IF(A16="","",IF(I16="Yes","Yes","No: not low fat"))</f>
        <v/>
      </c>
    </row>
    <row r="17">
      <c r="A17" s="2" t="n"/>
      <c r="B17" s="2" t="n"/>
      <c r="C17" s="2" t="n"/>
      <c r="D17" s="2" t="n"/>
      <c r="E17" s="2" t="n"/>
      <c r="F17" s="2" t="n"/>
      <c r="G17" s="3" t="str">
        <f>IF(OR(B17="",D17=""),"",D17*50/B17)</f>
        <v/>
      </c>
      <c r="H17" s="2" t="str">
        <f>IF(A17="","",IF(AND(N(D17)&lt;0.5,E17="No"),"Yes","No"))</f>
        <v/>
      </c>
      <c r="I17" s="2" t="str">
        <f>IF(A17="","",IF(AND(D17&lt;=3,OR(C17="No",G17&lt;=3)),"Yes","No"))</f>
        <v/>
      </c>
      <c r="J17" s="2" t="str">
        <f>IF(OR(A17="",F17=""),"",IF(D17&lt;=0.75*F17,"Yes, with the comparison","No"))</f>
        <v/>
      </c>
      <c r="K17" s="4" t="str">
        <f>IF(OR(B17="",D17=""),"",(B17-D17)/B17)</f>
        <v/>
      </c>
      <c r="L17" s="2" t="str">
        <f>IF(A17="","",IF(I17="Yes","Yes","No: not low fat"))</f>
        <v/>
      </c>
    </row>
    <row r="18">
      <c r="A18" s="2" t="n"/>
      <c r="B18" s="2" t="n"/>
      <c r="C18" s="2" t="n"/>
      <c r="D18" s="2" t="n"/>
      <c r="E18" s="2" t="n"/>
      <c r="F18" s="2" t="n"/>
      <c r="G18" s="3" t="str">
        <f>IF(OR(B18="",D18=""),"",D18*50/B18)</f>
        <v/>
      </c>
      <c r="H18" s="2" t="str">
        <f>IF(A18="","",IF(AND(N(D18)&lt;0.5,E18="No"),"Yes","No"))</f>
        <v/>
      </c>
      <c r="I18" s="2" t="str">
        <f>IF(A18="","",IF(AND(D18&lt;=3,OR(C18="No",G18&lt;=3)),"Yes","No"))</f>
        <v/>
      </c>
      <c r="J18" s="2" t="str">
        <f>IF(OR(A18="",F18=""),"",IF(D18&lt;=0.75*F18,"Yes, with the comparison","No"))</f>
        <v/>
      </c>
      <c r="K18" s="4" t="str">
        <f>IF(OR(B18="",D18=""),"",(B18-D18)/B18)</f>
        <v/>
      </c>
      <c r="L18" s="2" t="str">
        <f>IF(A18="","",IF(I18="Yes","Yes","No: not low fat"))</f>
        <v/>
      </c>
    </row>
    <row r="19">
      <c r="A19" s="2" t="n"/>
      <c r="B19" s="2" t="n"/>
      <c r="C19" s="2" t="n"/>
      <c r="D19" s="2" t="n"/>
      <c r="E19" s="2" t="n"/>
      <c r="F19" s="2" t="n"/>
      <c r="G19" s="3" t="str">
        <f>IF(OR(B19="",D19=""),"",D19*50/B19)</f>
        <v/>
      </c>
      <c r="H19" s="2" t="str">
        <f>IF(A19="","",IF(AND(N(D19)&lt;0.5,E19="No"),"Yes","No"))</f>
        <v/>
      </c>
      <c r="I19" s="2" t="str">
        <f>IF(A19="","",IF(AND(D19&lt;=3,OR(C19="No",G19&lt;=3)),"Yes","No"))</f>
        <v/>
      </c>
      <c r="J19" s="2" t="str">
        <f>IF(OR(A19="",F19=""),"",IF(D19&lt;=0.75*F19,"Yes, with the comparison","No"))</f>
        <v/>
      </c>
      <c r="K19" s="4" t="str">
        <f>IF(OR(B19="",D19=""),"",(B19-D19)/B19)</f>
        <v/>
      </c>
      <c r="L19" s="2" t="str">
        <f>IF(A19="","",IF(I19="Yes","Yes","No: not low fat"))</f>
        <v/>
      </c>
    </row>
    <row r="20">
      <c r="A20" s="2" t="n"/>
      <c r="B20" s="2" t="n"/>
      <c r="C20" s="2" t="n"/>
      <c r="D20" s="2" t="n"/>
      <c r="E20" s="2" t="n"/>
      <c r="F20" s="2" t="n"/>
      <c r="G20" s="3" t="str">
        <f>IF(OR(B20="",D20=""),"",D20*50/B20)</f>
        <v/>
      </c>
      <c r="H20" s="2" t="str">
        <f>IF(A20="","",IF(AND(N(D20)&lt;0.5,E20="No"),"Yes","No"))</f>
        <v/>
      </c>
      <c r="I20" s="2" t="str">
        <f>IF(A20="","",IF(AND(D20&lt;=3,OR(C20="No",G20&lt;=3)),"Yes","No"))</f>
        <v/>
      </c>
      <c r="J20" s="2" t="str">
        <f>IF(OR(A20="",F20=""),"",IF(D20&lt;=0.75*F20,"Yes, with the comparison","No"))</f>
        <v/>
      </c>
      <c r="K20" s="4" t="str">
        <f>IF(OR(B20="",D20=""),"",(B20-D20)/B20)</f>
        <v/>
      </c>
      <c r="L20" s="2" t="str">
        <f>IF(A20="","",IF(I20="Yes","Yes","No: not low fat"))</f>
        <v/>
      </c>
    </row>
    <row r="21">
      <c r="A21" s="2" t="n"/>
      <c r="B21" s="2" t="n"/>
      <c r="C21" s="2" t="n"/>
      <c r="D21" s="2" t="n"/>
      <c r="E21" s="2" t="n"/>
      <c r="F21" s="2" t="n"/>
      <c r="G21" s="3" t="str">
        <f>IF(OR(B21="",D21=""),"",D21*50/B21)</f>
        <v/>
      </c>
      <c r="H21" s="2" t="str">
        <f>IF(A21="","",IF(AND(N(D21)&lt;0.5,E21="No"),"Yes","No"))</f>
        <v/>
      </c>
      <c r="I21" s="2" t="str">
        <f>IF(A21="","",IF(AND(D21&lt;=3,OR(C21="No",G21&lt;=3)),"Yes","No"))</f>
        <v/>
      </c>
      <c r="J21" s="2" t="str">
        <f>IF(OR(A21="",F21=""),"",IF(D21&lt;=0.75*F21,"Yes, with the comparison","No"))</f>
        <v/>
      </c>
      <c r="K21" s="4" t="str">
        <f>IF(OR(B21="",D21=""),"",(B21-D21)/B21)</f>
        <v/>
      </c>
      <c r="L21" s="2" t="str">
        <f>IF(A21="","",IF(I21="Yes","Yes","No: not low fat"))</f>
        <v/>
      </c>
    </row>
    <row r="22">
      <c r="A22" s="2" t="n"/>
      <c r="B22" s="2" t="n"/>
      <c r="C22" s="2" t="n"/>
      <c r="D22" s="2" t="n"/>
      <c r="E22" s="2" t="n"/>
      <c r="F22" s="2" t="n"/>
      <c r="G22" s="3" t="str">
        <f>IF(OR(B22="",D22=""),"",D22*50/B22)</f>
        <v/>
      </c>
      <c r="H22" s="2" t="str">
        <f>IF(A22="","",IF(AND(N(D22)&lt;0.5,E22="No"),"Yes","No"))</f>
        <v/>
      </c>
      <c r="I22" s="2" t="str">
        <f>IF(A22="","",IF(AND(D22&lt;=3,OR(C22="No",G22&lt;=3)),"Yes","No"))</f>
        <v/>
      </c>
      <c r="J22" s="2" t="str">
        <f>IF(OR(A22="",F22=""),"",IF(D22&lt;=0.75*F22,"Yes, with the comparison","No"))</f>
        <v/>
      </c>
      <c r="K22" s="4" t="str">
        <f>IF(OR(B22="",D22=""),"",(B22-D22)/B22)</f>
        <v/>
      </c>
      <c r="L22" s="2" t="str">
        <f>IF(A22="","",IF(I22="Yes","Yes","No: not low fat"))</f>
        <v/>
      </c>
    </row>
    <row r="23">
      <c r="A23" s="2" t="n"/>
      <c r="B23" s="2" t="n"/>
      <c r="C23" s="2" t="n"/>
      <c r="D23" s="2" t="n"/>
      <c r="E23" s="2" t="n"/>
      <c r="F23" s="2" t="n"/>
      <c r="G23" s="3" t="str">
        <f>IF(OR(B23="",D23=""),"",D23*50/B23)</f>
        <v/>
      </c>
      <c r="H23" s="2" t="str">
        <f>IF(A23="","",IF(AND(N(D23)&lt;0.5,E23="No"),"Yes","No"))</f>
        <v/>
      </c>
      <c r="I23" s="2" t="str">
        <f>IF(A23="","",IF(AND(D23&lt;=3,OR(C23="No",G23&lt;=3)),"Yes","No"))</f>
        <v/>
      </c>
      <c r="J23" s="2" t="str">
        <f>IF(OR(A23="",F23=""),"",IF(D23&lt;=0.75*F23,"Yes, with the comparison","No"))</f>
        <v/>
      </c>
      <c r="K23" s="4" t="str">
        <f>IF(OR(B23="",D23=""),"",(B23-D23)/B23)</f>
        <v/>
      </c>
      <c r="L23" s="2" t="str">
        <f>IF(A23="","",IF(I23="Yes","Yes","No: not low fat"))</f>
        <v/>
      </c>
    </row>
    <row r="24">
      <c r="A24" s="2" t="n"/>
      <c r="B24" s="2" t="n"/>
      <c r="C24" s="2" t="n"/>
      <c r="D24" s="2" t="n"/>
      <c r="E24" s="2" t="n"/>
      <c r="F24" s="2" t="n"/>
      <c r="G24" s="3" t="str">
        <f>IF(OR(B24="",D24=""),"",D24*50/B24)</f>
        <v/>
      </c>
      <c r="H24" s="2" t="str">
        <f>IF(A24="","",IF(AND(N(D24)&lt;0.5,E24="No"),"Yes","No"))</f>
        <v/>
      </c>
      <c r="I24" s="2" t="str">
        <f>IF(A24="","",IF(AND(D24&lt;=3,OR(C24="No",G24&lt;=3)),"Yes","No"))</f>
        <v/>
      </c>
      <c r="J24" s="2" t="str">
        <f>IF(OR(A24="",F24=""),"",IF(D24&lt;=0.75*F24,"Yes, with the comparison","No"))</f>
        <v/>
      </c>
      <c r="K24" s="4" t="str">
        <f>IF(OR(B24="",D24=""),"",(B24-D24)/B24)</f>
        <v/>
      </c>
      <c r="L24" s="2" t="str">
        <f>IF(A24="","",IF(I24="Yes","Yes","No: not low fat"))</f>
        <v/>
      </c>
    </row>
    <row r="25">
      <c r="A25" s="2" t="n"/>
      <c r="B25" s="2" t="n"/>
      <c r="C25" s="2" t="n"/>
      <c r="D25" s="2" t="n"/>
      <c r="E25" s="2" t="n"/>
      <c r="F25" s="2" t="n"/>
      <c r="G25" s="3" t="str">
        <f>IF(OR(B25="",D25=""),"",D25*50/B25)</f>
        <v/>
      </c>
      <c r="H25" s="2" t="str">
        <f>IF(A25="","",IF(AND(N(D25)&lt;0.5,E25="No"),"Yes","No"))</f>
        <v/>
      </c>
      <c r="I25" s="2" t="str">
        <f>IF(A25="","",IF(AND(D25&lt;=3,OR(C25="No",G25&lt;=3)),"Yes","No"))</f>
        <v/>
      </c>
      <c r="J25" s="2" t="str">
        <f>IF(OR(A25="",F25=""),"",IF(D25&lt;=0.75*F25,"Yes, with the comparison","No"))</f>
        <v/>
      </c>
      <c r="K25" s="4" t="str">
        <f>IF(OR(B25="",D25=""),"",(B25-D25)/B25)</f>
        <v/>
      </c>
      <c r="L25" s="2" t="str">
        <f>IF(A25="","",IF(I25="Yes","Yes","No: not low fat"))</f>
        <v/>
      </c>
    </row>
    <row r="26">
      <c r="A26" s="2" t="n"/>
      <c r="B26" s="2" t="n"/>
      <c r="C26" s="2" t="n"/>
      <c r="D26" s="2" t="n"/>
      <c r="E26" s="2" t="n"/>
      <c r="F26" s="2" t="n"/>
      <c r="G26" s="3" t="str">
        <f>IF(OR(B26="",D26=""),"",D26*50/B26)</f>
        <v/>
      </c>
      <c r="H26" s="2" t="str">
        <f>IF(A26="","",IF(AND(N(D26)&lt;0.5,E26="No"),"Yes","No"))</f>
        <v/>
      </c>
      <c r="I26" s="2" t="str">
        <f>IF(A26="","",IF(AND(D26&lt;=3,OR(C26="No",G26&lt;=3)),"Yes","No"))</f>
        <v/>
      </c>
      <c r="J26" s="2" t="str">
        <f>IF(OR(A26="",F26=""),"",IF(D26&lt;=0.75*F26,"Yes, with the comparison","No"))</f>
        <v/>
      </c>
      <c r="K26" s="4" t="str">
        <f>IF(OR(B26="",D26=""),"",(B26-D26)/B26)</f>
        <v/>
      </c>
      <c r="L26" s="2" t="str">
        <f>IF(A26="","",IF(I26="Yes","Yes","No: not low fat"))</f>
        <v/>
      </c>
    </row>
    <row r="27">
      <c r="A27" s="2" t="n"/>
      <c r="B27" s="2" t="n"/>
      <c r="C27" s="2" t="n"/>
      <c r="D27" s="2" t="n"/>
      <c r="E27" s="2" t="n"/>
      <c r="F27" s="2" t="n"/>
      <c r="G27" s="3" t="str">
        <f>IF(OR(B27="",D27=""),"",D27*50/B27)</f>
        <v/>
      </c>
      <c r="H27" s="2" t="str">
        <f>IF(A27="","",IF(AND(N(D27)&lt;0.5,E27="No"),"Yes","No"))</f>
        <v/>
      </c>
      <c r="I27" s="2" t="str">
        <f>IF(A27="","",IF(AND(D27&lt;=3,OR(C27="No",G27&lt;=3)),"Yes","No"))</f>
        <v/>
      </c>
      <c r="J27" s="2" t="str">
        <f>IF(OR(A27="",F27=""),"",IF(D27&lt;=0.75*F27,"Yes, with the comparison","No"))</f>
        <v/>
      </c>
      <c r="K27" s="4" t="str">
        <f>IF(OR(B27="",D27=""),"",(B27-D27)/B27)</f>
        <v/>
      </c>
      <c r="L27" s="2" t="str">
        <f>IF(A27="","",IF(I27="Yes","Yes","No: not low fat"))</f>
        <v/>
      </c>
    </row>
    <row r="28">
      <c r="A28" s="2" t="n"/>
      <c r="B28" s="2" t="n"/>
      <c r="C28" s="2" t="n"/>
      <c r="D28" s="2" t="n"/>
      <c r="E28" s="2" t="n"/>
      <c r="F28" s="2" t="n"/>
      <c r="G28" s="3" t="str">
        <f>IF(OR(B28="",D28=""),"",D28*50/B28)</f>
        <v/>
      </c>
      <c r="H28" s="2" t="str">
        <f>IF(A28="","",IF(AND(N(D28)&lt;0.5,E28="No"),"Yes","No"))</f>
        <v/>
      </c>
      <c r="I28" s="2" t="str">
        <f>IF(A28="","",IF(AND(D28&lt;=3,OR(C28="No",G28&lt;=3)),"Yes","No"))</f>
        <v/>
      </c>
      <c r="J28" s="2" t="str">
        <f>IF(OR(A28="",F28=""),"",IF(D28&lt;=0.75*F28,"Yes, with the comparison","No"))</f>
        <v/>
      </c>
      <c r="K28" s="4" t="str">
        <f>IF(OR(B28="",D28=""),"",(B28-D28)/B28)</f>
        <v/>
      </c>
      <c r="L28" s="2" t="str">
        <f>IF(A28="","",IF(I28="Yes","Yes","No: not low fat"))</f>
        <v/>
      </c>
    </row>
    <row r="29">
      <c r="A29" s="2" t="n"/>
      <c r="B29" s="2" t="n"/>
      <c r="C29" s="2" t="n"/>
      <c r="D29" s="2" t="n"/>
      <c r="E29" s="2" t="n"/>
      <c r="F29" s="2" t="n"/>
      <c r="G29" s="3" t="str">
        <f>IF(OR(B29="",D29=""),"",D29*50/B29)</f>
        <v/>
      </c>
      <c r="H29" s="2" t="str">
        <f>IF(A29="","",IF(AND(N(D29)&lt;0.5,E29="No"),"Yes","No"))</f>
        <v/>
      </c>
      <c r="I29" s="2" t="str">
        <f>IF(A29="","",IF(AND(D29&lt;=3,OR(C29="No",G29&lt;=3)),"Yes","No"))</f>
        <v/>
      </c>
      <c r="J29" s="2" t="str">
        <f>IF(OR(A29="",F29=""),"",IF(D29&lt;=0.75*F29,"Yes, with the comparison","No"))</f>
        <v/>
      </c>
      <c r="K29" s="4" t="str">
        <f>IF(OR(B29="",D29=""),"",(B29-D29)/B29)</f>
        <v/>
      </c>
      <c r="L29" s="2" t="str">
        <f>IF(A29="","",IF(I29="Yes","Yes","No: not low fat"))</f>
        <v/>
      </c>
    </row>
    <row r="30">
      <c r="A30" s="2" t="n"/>
      <c r="B30" s="2" t="n"/>
      <c r="C30" s="2" t="n"/>
      <c r="D30" s="2" t="n"/>
      <c r="E30" s="2" t="n"/>
      <c r="F30" s="2" t="n"/>
      <c r="G30" s="3" t="str">
        <f>IF(OR(B30="",D30=""),"",D30*50/B30)</f>
        <v/>
      </c>
      <c r="H30" s="2" t="str">
        <f>IF(A30="","",IF(AND(N(D30)&lt;0.5,E30="No"),"Yes","No"))</f>
        <v/>
      </c>
      <c r="I30" s="2" t="str">
        <f>IF(A30="","",IF(AND(D30&lt;=3,OR(C30="No",G30&lt;=3)),"Yes","No"))</f>
        <v/>
      </c>
      <c r="J30" s="2" t="str">
        <f>IF(OR(A30="",F30=""),"",IF(D30&lt;=0.75*F30,"Yes, with the comparison","No"))</f>
        <v/>
      </c>
      <c r="K30" s="4" t="str">
        <f>IF(OR(B30="",D30=""),"",(B30-D30)/B30)</f>
        <v/>
      </c>
      <c r="L30" s="2" t="str">
        <f>IF(A30="","",IF(I30="Yes","Yes","No: not low fat"))</f>
        <v/>
      </c>
    </row>
    <row r="31">
      <c r="A31" s="2" t="n"/>
      <c r="B31" s="2" t="n"/>
      <c r="C31" s="2" t="n"/>
      <c r="D31" s="2" t="n"/>
      <c r="E31" s="2" t="n"/>
      <c r="F31" s="2" t="n"/>
      <c r="G31" s="3" t="str">
        <f>IF(OR(B31="",D31=""),"",D31*50/B31)</f>
        <v/>
      </c>
      <c r="H31" s="2" t="str">
        <f>IF(A31="","",IF(AND(N(D31)&lt;0.5,E31="No"),"Yes","No"))</f>
        <v/>
      </c>
      <c r="I31" s="2" t="str">
        <f>IF(A31="","",IF(AND(D31&lt;=3,OR(C31="No",G31&lt;=3)),"Yes","No"))</f>
        <v/>
      </c>
      <c r="J31" s="2" t="str">
        <f>IF(OR(A31="",F31=""),"",IF(D31&lt;=0.75*F31,"Yes, with the comparison","No"))</f>
        <v/>
      </c>
      <c r="K31" s="4" t="str">
        <f>IF(OR(B31="",D31=""),"",(B31-D31)/B31)</f>
        <v/>
      </c>
      <c r="L31" s="2" t="str">
        <f>IF(A31="","",IF(I31="Yes","Yes","No: not low fat"))</f>
        <v/>
      </c>
    </row>
    <row r="32">
      <c r="A32" s="2" t="n"/>
      <c r="B32" s="2" t="n"/>
      <c r="C32" s="2" t="n"/>
      <c r="D32" s="2" t="n"/>
      <c r="E32" s="2" t="n"/>
      <c r="F32" s="2" t="n"/>
      <c r="G32" s="3" t="str">
        <f>IF(OR(B32="",D32=""),"",D32*50/B32)</f>
        <v/>
      </c>
      <c r="H32" s="2" t="str">
        <f>IF(A32="","",IF(AND(N(D32)&lt;0.5,E32="No"),"Yes","No"))</f>
        <v/>
      </c>
      <c r="I32" s="2" t="str">
        <f>IF(A32="","",IF(AND(D32&lt;=3,OR(C32="No",G32&lt;=3)),"Yes","No"))</f>
        <v/>
      </c>
      <c r="J32" s="2" t="str">
        <f>IF(OR(A32="",F32=""),"",IF(D32&lt;=0.75*F32,"Yes, with the comparison","No"))</f>
        <v/>
      </c>
      <c r="K32" s="4" t="str">
        <f>IF(OR(B32="",D32=""),"",(B32-D32)/B32)</f>
        <v/>
      </c>
      <c r="L32" s="2" t="str">
        <f>IF(A32="","",IF(I32="Yes","Yes","No: not low fat"))</f>
        <v/>
      </c>
    </row>
    <row r="33">
      <c r="A33" s="2" t="n"/>
      <c r="B33" s="2" t="n"/>
      <c r="C33" s="2" t="n"/>
      <c r="D33" s="2" t="n"/>
      <c r="E33" s="2" t="n"/>
      <c r="F33" s="2" t="n"/>
      <c r="G33" s="3" t="str">
        <f>IF(OR(B33="",D33=""),"",D33*50/B33)</f>
        <v/>
      </c>
      <c r="H33" s="2" t="str">
        <f>IF(A33="","",IF(AND(N(D33)&lt;0.5,E33="No"),"Yes","No"))</f>
        <v/>
      </c>
      <c r="I33" s="2" t="str">
        <f>IF(A33="","",IF(AND(D33&lt;=3,OR(C33="No",G33&lt;=3)),"Yes","No"))</f>
        <v/>
      </c>
      <c r="J33" s="2" t="str">
        <f>IF(OR(A33="",F33=""),"",IF(D33&lt;=0.75*F33,"Yes, with the comparison","No"))</f>
        <v/>
      </c>
      <c r="K33" s="4" t="str">
        <f>IF(OR(B33="",D33=""),"",(B33-D33)/B33)</f>
        <v/>
      </c>
      <c r="L33" s="2" t="str">
        <f>IF(A33="","",IF(I33="Yes","Yes","No: not low fat"))</f>
        <v/>
      </c>
    </row>
    <row r="34">
      <c r="A34" s="2" t="n"/>
      <c r="B34" s="2" t="n"/>
      <c r="C34" s="2" t="n"/>
      <c r="D34" s="2" t="n"/>
      <c r="E34" s="2" t="n"/>
      <c r="F34" s="2" t="n"/>
      <c r="G34" s="3" t="str">
        <f>IF(OR(B34="",D34=""),"",D34*50/B34)</f>
        <v/>
      </c>
      <c r="H34" s="2" t="str">
        <f>IF(A34="","",IF(AND(N(D34)&lt;0.5,E34="No"),"Yes","No"))</f>
        <v/>
      </c>
      <c r="I34" s="2" t="str">
        <f>IF(A34="","",IF(AND(D34&lt;=3,OR(C34="No",G34&lt;=3)),"Yes","No"))</f>
        <v/>
      </c>
      <c r="J34" s="2" t="str">
        <f>IF(OR(A34="",F34=""),"",IF(D34&lt;=0.75*F34,"Yes, with the comparison","No"))</f>
        <v/>
      </c>
      <c r="K34" s="4" t="str">
        <f>IF(OR(B34="",D34=""),"",(B34-D34)/B34)</f>
        <v/>
      </c>
      <c r="L34" s="2" t="str">
        <f>IF(A34="","",IF(I34="Yes","Yes","No: not low fat"))</f>
        <v/>
      </c>
    </row>
    <row r="35">
      <c r="A35" s="2" t="n"/>
      <c r="B35" s="2" t="n"/>
      <c r="C35" s="2" t="n"/>
      <c r="D35" s="2" t="n"/>
      <c r="E35" s="2" t="n"/>
      <c r="F35" s="2" t="n"/>
      <c r="G35" s="3" t="str">
        <f>IF(OR(B35="",D35=""),"",D35*50/B35)</f>
        <v/>
      </c>
      <c r="H35" s="2" t="str">
        <f>IF(A35="","",IF(AND(N(D35)&lt;0.5,E35="No"),"Yes","No"))</f>
        <v/>
      </c>
      <c r="I35" s="2" t="str">
        <f>IF(A35="","",IF(AND(D35&lt;=3,OR(C35="No",G35&lt;=3)),"Yes","No"))</f>
        <v/>
      </c>
      <c r="J35" s="2" t="str">
        <f>IF(OR(A35="",F35=""),"",IF(D35&lt;=0.75*F35,"Yes, with the comparison","No"))</f>
        <v/>
      </c>
      <c r="K35" s="4" t="str">
        <f>IF(OR(B35="",D35=""),"",(B35-D35)/B35)</f>
        <v/>
      </c>
      <c r="L35" s="2" t="str">
        <f>IF(A35="","",IF(I35="Yes","Yes","No: not low fat"))</f>
        <v/>
      </c>
    </row>
    <row r="36">
      <c r="A36" s="2" t="n"/>
      <c r="B36" s="2" t="n"/>
      <c r="C36" s="2" t="n"/>
      <c r="D36" s="2" t="n"/>
      <c r="E36" s="2" t="n"/>
      <c r="F36" s="2" t="n"/>
      <c r="G36" s="3" t="str">
        <f>IF(OR(B36="",D36=""),"",D36*50/B36)</f>
        <v/>
      </c>
      <c r="H36" s="2" t="str">
        <f>IF(A36="","",IF(AND(N(D36)&lt;0.5,E36="No"),"Yes","No"))</f>
        <v/>
      </c>
      <c r="I36" s="2" t="str">
        <f>IF(A36="","",IF(AND(D36&lt;=3,OR(C36="No",G36&lt;=3)),"Yes","No"))</f>
        <v/>
      </c>
      <c r="J36" s="2" t="str">
        <f>IF(OR(A36="",F36=""),"",IF(D36&lt;=0.75*F36,"Yes, with the comparison","No"))</f>
        <v/>
      </c>
      <c r="K36" s="4" t="str">
        <f>IF(OR(B36="",D36=""),"",(B36-D36)/B36)</f>
        <v/>
      </c>
      <c r="L36" s="2" t="str">
        <f>IF(A36="","",IF(I36="Yes","Yes","No: not low fat"))</f>
        <v/>
      </c>
    </row>
    <row r="37">
      <c r="A37" s="2" t="n"/>
      <c r="B37" s="2" t="n"/>
      <c r="C37" s="2" t="n"/>
      <c r="D37" s="2" t="n"/>
      <c r="E37" s="2" t="n"/>
      <c r="F37" s="2" t="n"/>
      <c r="G37" s="3" t="str">
        <f>IF(OR(B37="",D37=""),"",D37*50/B37)</f>
        <v/>
      </c>
      <c r="H37" s="2" t="str">
        <f>IF(A37="","",IF(AND(N(D37)&lt;0.5,E37="No"),"Yes","No"))</f>
        <v/>
      </c>
      <c r="I37" s="2" t="str">
        <f>IF(A37="","",IF(AND(D37&lt;=3,OR(C37="No",G37&lt;=3)),"Yes","No"))</f>
        <v/>
      </c>
      <c r="J37" s="2" t="str">
        <f>IF(OR(A37="",F37=""),"",IF(D37&lt;=0.75*F37,"Yes, with the comparison","No"))</f>
        <v/>
      </c>
      <c r="K37" s="4" t="str">
        <f>IF(OR(B37="",D37=""),"",(B37-D37)/B37)</f>
        <v/>
      </c>
      <c r="L37" s="2" t="str">
        <f>IF(A37="","",IF(I37="Yes","Yes","No: not low fat"))</f>
        <v/>
      </c>
    </row>
    <row r="38">
      <c r="A38" s="2" t="n"/>
      <c r="B38" s="2" t="n"/>
      <c r="C38" s="2" t="n"/>
      <c r="D38" s="2" t="n"/>
      <c r="E38" s="2" t="n"/>
      <c r="F38" s="2" t="n"/>
      <c r="G38" s="3" t="str">
        <f>IF(OR(B38="",D38=""),"",D38*50/B38)</f>
        <v/>
      </c>
      <c r="H38" s="2" t="str">
        <f>IF(A38="","",IF(AND(N(D38)&lt;0.5,E38="No"),"Yes","No"))</f>
        <v/>
      </c>
      <c r="I38" s="2" t="str">
        <f>IF(A38="","",IF(AND(D38&lt;=3,OR(C38="No",G38&lt;=3)),"Yes","No"))</f>
        <v/>
      </c>
      <c r="J38" s="2" t="str">
        <f>IF(OR(A38="",F38=""),"",IF(D38&lt;=0.75*F38,"Yes, with the comparison","No"))</f>
        <v/>
      </c>
      <c r="K38" s="4" t="str">
        <f>IF(OR(B38="",D38=""),"",(B38-D38)/B38)</f>
        <v/>
      </c>
      <c r="L38" s="2" t="str">
        <f>IF(A38="","",IF(I38="Yes","Yes","No: not low fat"))</f>
        <v/>
      </c>
    </row>
    <row r="39">
      <c r="A39" s="2" t="n"/>
      <c r="B39" s="2" t="n"/>
      <c r="C39" s="2" t="n"/>
      <c r="D39" s="2" t="n"/>
      <c r="E39" s="2" t="n"/>
      <c r="F39" s="2" t="n"/>
      <c r="G39" s="3" t="str">
        <f>IF(OR(B39="",D39=""),"",D39*50/B39)</f>
        <v/>
      </c>
      <c r="H39" s="2" t="str">
        <f>IF(A39="","",IF(AND(N(D39)&lt;0.5,E39="No"),"Yes","No"))</f>
        <v/>
      </c>
      <c r="I39" s="2" t="str">
        <f>IF(A39="","",IF(AND(D39&lt;=3,OR(C39="No",G39&lt;=3)),"Yes","No"))</f>
        <v/>
      </c>
      <c r="J39" s="2" t="str">
        <f>IF(OR(A39="",F39=""),"",IF(D39&lt;=0.75*F39,"Yes, with the comparison","No"))</f>
        <v/>
      </c>
      <c r="K39" s="4" t="str">
        <f>IF(OR(B39="",D39=""),"",(B39-D39)/B39)</f>
        <v/>
      </c>
      <c r="L39" s="2" t="str">
        <f>IF(A39="","",IF(I39="Yes","Yes","No: not low fat"))</f>
        <v/>
      </c>
    </row>
    <row r="40">
      <c r="A40" s="2" t="n"/>
      <c r="B40" s="2" t="n"/>
      <c r="C40" s="2" t="n"/>
      <c r="D40" s="2" t="n"/>
      <c r="E40" s="2" t="n"/>
      <c r="F40" s="2" t="n"/>
      <c r="G40" s="3" t="str">
        <f>IF(OR(B40="",D40=""),"",D40*50/B40)</f>
        <v/>
      </c>
      <c r="H40" s="2" t="str">
        <f>IF(A40="","",IF(AND(N(D40)&lt;0.5,E40="No"),"Yes","No"))</f>
        <v/>
      </c>
      <c r="I40" s="2" t="str">
        <f>IF(A40="","",IF(AND(D40&lt;=3,OR(C40="No",G40&lt;=3)),"Yes","No"))</f>
        <v/>
      </c>
      <c r="J40" s="2" t="str">
        <f>IF(OR(A40="",F40=""),"",IF(D40&lt;=0.75*F40,"Yes, with the comparison","No"))</f>
        <v/>
      </c>
      <c r="K40" s="4" t="str">
        <f>IF(OR(B40="",D40=""),"",(B40-D40)/B40)</f>
        <v/>
      </c>
      <c r="L40" s="2" t="str">
        <f>IF(A40="","",IF(I40="Yes","Yes","No: not low fat"))</f>
        <v/>
      </c>
    </row>
    <row r="41">
      <c r="A41" s="2" t="n"/>
      <c r="B41" s="2" t="n"/>
      <c r="C41" s="2" t="n"/>
      <c r="D41" s="2" t="n"/>
      <c r="E41" s="2" t="n"/>
      <c r="F41" s="2" t="n"/>
      <c r="G41" s="3" t="str">
        <f>IF(OR(B41="",D41=""),"",D41*50/B41)</f>
        <v/>
      </c>
      <c r="H41" s="2" t="str">
        <f>IF(A41="","",IF(AND(N(D41)&lt;0.5,E41="No"),"Yes","No"))</f>
        <v/>
      </c>
      <c r="I41" s="2" t="str">
        <f>IF(A41="","",IF(AND(D41&lt;=3,OR(C41="No",G41&lt;=3)),"Yes","No"))</f>
        <v/>
      </c>
      <c r="J41" s="2" t="str">
        <f>IF(OR(A41="",F41=""),"",IF(D41&lt;=0.75*F41,"Yes, with the comparison","No"))</f>
        <v/>
      </c>
      <c r="K41" s="4" t="str">
        <f>IF(OR(B41="",D41=""),"",(B41-D41)/B41)</f>
        <v/>
      </c>
      <c r="L41" s="2" t="str">
        <f>IF(A41="","",IF(I41="Yes","Yes","No: not low fat"))</f>
        <v/>
      </c>
    </row>
    <row r="42">
      <c r="A42" s="2" t="n"/>
      <c r="B42" s="2" t="n"/>
      <c r="C42" s="2" t="n"/>
      <c r="D42" s="2" t="n"/>
      <c r="E42" s="2" t="n"/>
      <c r="F42" s="2" t="n"/>
      <c r="G42" s="3" t="str">
        <f>IF(OR(B42="",D42=""),"",D42*50/B42)</f>
        <v/>
      </c>
      <c r="H42" s="2" t="str">
        <f>IF(A42="","",IF(AND(N(D42)&lt;0.5,E42="No"),"Yes","No"))</f>
        <v/>
      </c>
      <c r="I42" s="2" t="str">
        <f>IF(A42="","",IF(AND(D42&lt;=3,OR(C42="No",G42&lt;=3)),"Yes","No"))</f>
        <v/>
      </c>
      <c r="J42" s="2" t="str">
        <f>IF(OR(A42="",F42=""),"",IF(D42&lt;=0.75*F42,"Yes, with the comparison","No"))</f>
        <v/>
      </c>
      <c r="K42" s="4" t="str">
        <f>IF(OR(B42="",D42=""),"",(B42-D42)/B42)</f>
        <v/>
      </c>
      <c r="L42" s="2" t="str">
        <f>IF(A42="","",IF(I42="Yes","Yes","No: not low fat"))</f>
        <v/>
      </c>
    </row>
    <row r="43">
      <c r="A43" s="2" t="n"/>
      <c r="B43" s="2" t="n"/>
      <c r="C43" s="2" t="n"/>
      <c r="D43" s="2" t="n"/>
      <c r="E43" s="2" t="n"/>
      <c r="F43" s="2" t="n"/>
      <c r="G43" s="3" t="str">
        <f>IF(OR(B43="",D43=""),"",D43*50/B43)</f>
        <v/>
      </c>
      <c r="H43" s="2" t="str">
        <f>IF(A43="","",IF(AND(N(D43)&lt;0.5,E43="No"),"Yes","No"))</f>
        <v/>
      </c>
      <c r="I43" s="2" t="str">
        <f>IF(A43="","",IF(AND(D43&lt;=3,OR(C43="No",G43&lt;=3)),"Yes","No"))</f>
        <v/>
      </c>
      <c r="J43" s="2" t="str">
        <f>IF(OR(A43="",F43=""),"",IF(D43&lt;=0.75*F43,"Yes, with the comparison","No"))</f>
        <v/>
      </c>
      <c r="K43" s="4" t="str">
        <f>IF(OR(B43="",D43=""),"",(B43-D43)/B43)</f>
        <v/>
      </c>
      <c r="L43" s="2" t="str">
        <f>IF(A43="","",IF(I43="Yes","Yes","No: not low fat"))</f>
        <v/>
      </c>
    </row>
    <row r="44">
      <c r="A44" s="2" t="n"/>
      <c r="B44" s="2" t="n"/>
      <c r="C44" s="2" t="n"/>
      <c r="D44" s="2" t="n"/>
      <c r="E44" s="2" t="n"/>
      <c r="F44" s="2" t="n"/>
      <c r="G44" s="3" t="str">
        <f>IF(OR(B44="",D44=""),"",D44*50/B44)</f>
        <v/>
      </c>
      <c r="H44" s="2" t="str">
        <f>IF(A44="","",IF(AND(N(D44)&lt;0.5,E44="No"),"Yes","No"))</f>
        <v/>
      </c>
      <c r="I44" s="2" t="str">
        <f>IF(A44="","",IF(AND(D44&lt;=3,OR(C44="No",G44&lt;=3)),"Yes","No"))</f>
        <v/>
      </c>
      <c r="J44" s="2" t="str">
        <f>IF(OR(A44="",F44=""),"",IF(D44&lt;=0.75*F44,"Yes, with the comparison","No"))</f>
        <v/>
      </c>
      <c r="K44" s="4" t="str">
        <f>IF(OR(B44="",D44=""),"",(B44-D44)/B44)</f>
        <v/>
      </c>
      <c r="L44" s="2" t="str">
        <f>IF(A44="","",IF(I44="Yes","Yes","No: not low fat"))</f>
        <v/>
      </c>
    </row>
    <row r="45">
      <c r="A45" s="2" t="n"/>
      <c r="B45" s="2" t="n"/>
      <c r="C45" s="2" t="n"/>
      <c r="D45" s="2" t="n"/>
      <c r="E45" s="2" t="n"/>
      <c r="F45" s="2" t="n"/>
      <c r="G45" s="3" t="str">
        <f>IF(OR(B45="",D45=""),"",D45*50/B45)</f>
        <v/>
      </c>
      <c r="H45" s="2" t="str">
        <f>IF(A45="","",IF(AND(N(D45)&lt;0.5,E45="No"),"Yes","No"))</f>
        <v/>
      </c>
      <c r="I45" s="2" t="str">
        <f>IF(A45="","",IF(AND(D45&lt;=3,OR(C45="No",G45&lt;=3)),"Yes","No"))</f>
        <v/>
      </c>
      <c r="J45" s="2" t="str">
        <f>IF(OR(A45="",F45=""),"",IF(D45&lt;=0.75*F45,"Yes, with the comparison","No"))</f>
        <v/>
      </c>
      <c r="K45" s="4" t="str">
        <f>IF(OR(B45="",D45=""),"",(B45-D45)/B45)</f>
        <v/>
      </c>
      <c r="L45" s="2" t="str">
        <f>IF(A45="","",IF(I45="Yes","Yes","No: not low fat"))</f>
        <v/>
      </c>
    </row>
    <row r="46">
      <c r="A46" s="2" t="n"/>
      <c r="B46" s="2" t="n"/>
      <c r="C46" s="2" t="n"/>
      <c r="D46" s="2" t="n"/>
      <c r="E46" s="2" t="n"/>
      <c r="F46" s="2" t="n"/>
      <c r="G46" s="3" t="str">
        <f>IF(OR(B46="",D46=""),"",D46*50/B46)</f>
        <v/>
      </c>
      <c r="H46" s="2" t="str">
        <f>IF(A46="","",IF(AND(N(D46)&lt;0.5,E46="No"),"Yes","No"))</f>
        <v/>
      </c>
      <c r="I46" s="2" t="str">
        <f>IF(A46="","",IF(AND(D46&lt;=3,OR(C46="No",G46&lt;=3)),"Yes","No"))</f>
        <v/>
      </c>
      <c r="J46" s="2" t="str">
        <f>IF(OR(A46="",F46=""),"",IF(D46&lt;=0.75*F46,"Yes, with the comparison","No"))</f>
        <v/>
      </c>
      <c r="K46" s="4" t="str">
        <f>IF(OR(B46="",D46=""),"",(B46-D46)/B46)</f>
        <v/>
      </c>
      <c r="L46" s="2" t="str">
        <f>IF(A46="","",IF(I46="Yes","Yes","No: not low fat"))</f>
        <v/>
      </c>
    </row>
    <row r="47">
      <c r="A47" s="2" t="n"/>
      <c r="B47" s="2" t="n"/>
      <c r="C47" s="2" t="n"/>
      <c r="D47" s="2" t="n"/>
      <c r="E47" s="2" t="n"/>
      <c r="F47" s="2" t="n"/>
      <c r="G47" s="3" t="str">
        <f>IF(OR(B47="",D47=""),"",D47*50/B47)</f>
        <v/>
      </c>
      <c r="H47" s="2" t="str">
        <f>IF(A47="","",IF(AND(N(D47)&lt;0.5,E47="No"),"Yes","No"))</f>
        <v/>
      </c>
      <c r="I47" s="2" t="str">
        <f>IF(A47="","",IF(AND(D47&lt;=3,OR(C47="No",G47&lt;=3)),"Yes","No"))</f>
        <v/>
      </c>
      <c r="J47" s="2" t="str">
        <f>IF(OR(A47="",F47=""),"",IF(D47&lt;=0.75*F47,"Yes, with the comparison","No"))</f>
        <v/>
      </c>
      <c r="K47" s="4" t="str">
        <f>IF(OR(B47="",D47=""),"",(B47-D47)/B47)</f>
        <v/>
      </c>
      <c r="L47" s="2" t="str">
        <f>IF(A47="","",IF(I47="Yes","Yes","No: not low fat"))</f>
        <v/>
      </c>
    </row>
    <row r="48">
      <c r="A48" s="2" t="n"/>
      <c r="B48" s="2" t="n"/>
      <c r="C48" s="2" t="n"/>
      <c r="D48" s="2" t="n"/>
      <c r="E48" s="2" t="n"/>
      <c r="F48" s="2" t="n"/>
      <c r="G48" s="3" t="str">
        <f>IF(OR(B48="",D48=""),"",D48*50/B48)</f>
        <v/>
      </c>
      <c r="H48" s="2" t="str">
        <f>IF(A48="","",IF(AND(N(D48)&lt;0.5,E48="No"),"Yes","No"))</f>
        <v/>
      </c>
      <c r="I48" s="2" t="str">
        <f>IF(A48="","",IF(AND(D48&lt;=3,OR(C48="No",G48&lt;=3)),"Yes","No"))</f>
        <v/>
      </c>
      <c r="J48" s="2" t="str">
        <f>IF(OR(A48="",F48=""),"",IF(D48&lt;=0.75*F48,"Yes, with the comparison","No"))</f>
        <v/>
      </c>
      <c r="K48" s="4" t="str">
        <f>IF(OR(B48="",D48=""),"",(B48-D48)/B48)</f>
        <v/>
      </c>
      <c r="L48" s="2" t="str">
        <f>IF(A48="","",IF(I48="Yes","Yes","No: not low fat"))</f>
        <v/>
      </c>
    </row>
    <row r="49">
      <c r="A49" s="2" t="n"/>
      <c r="B49" s="2" t="n"/>
      <c r="C49" s="2" t="n"/>
      <c r="D49" s="2" t="n"/>
      <c r="E49" s="2" t="n"/>
      <c r="F49" s="2" t="n"/>
      <c r="G49" s="3" t="str">
        <f>IF(OR(B49="",D49=""),"",D49*50/B49)</f>
        <v/>
      </c>
      <c r="H49" s="2" t="str">
        <f>IF(A49="","",IF(AND(N(D49)&lt;0.5,E49="No"),"Yes","No"))</f>
        <v/>
      </c>
      <c r="I49" s="2" t="str">
        <f>IF(A49="","",IF(AND(D49&lt;=3,OR(C49="No",G49&lt;=3)),"Yes","No"))</f>
        <v/>
      </c>
      <c r="J49" s="2" t="str">
        <f>IF(OR(A49="",F49=""),"",IF(D49&lt;=0.75*F49,"Yes, with the comparison","No"))</f>
        <v/>
      </c>
      <c r="K49" s="4" t="str">
        <f>IF(OR(B49="",D49=""),"",(B49-D49)/B49)</f>
        <v/>
      </c>
      <c r="L49" s="2" t="str">
        <f>IF(A49="","",IF(I49="Yes","Yes","No: not low fat"))</f>
        <v/>
      </c>
    </row>
    <row r="50">
      <c r="A50" s="2" t="n"/>
      <c r="B50" s="2" t="n"/>
      <c r="C50" s="2" t="n"/>
      <c r="D50" s="2" t="n"/>
      <c r="E50" s="2" t="n"/>
      <c r="F50" s="2" t="n"/>
      <c r="G50" s="3" t="str">
        <f>IF(OR(B50="",D50=""),"",D50*50/B50)</f>
        <v/>
      </c>
      <c r="H50" s="2" t="str">
        <f>IF(A50="","",IF(AND(N(D50)&lt;0.5,E50="No"),"Yes","No"))</f>
        <v/>
      </c>
      <c r="I50" s="2" t="str">
        <f>IF(A50="","",IF(AND(D50&lt;=3,OR(C50="No",G50&lt;=3)),"Yes","No"))</f>
        <v/>
      </c>
      <c r="J50" s="2" t="str">
        <f>IF(OR(A50="",F50=""),"",IF(D50&lt;=0.75*F50,"Yes, with the comparison","No"))</f>
        <v/>
      </c>
      <c r="K50" s="4" t="str">
        <f>IF(OR(B50="",D50=""),"",(B50-D50)/B50)</f>
        <v/>
      </c>
      <c r="L50" s="2" t="str">
        <f>IF(A50="","",IF(I50="Yes","Yes","No: not low fat"))</f>
        <v/>
      </c>
    </row>
    <row r="51"/>
    <row r="52"/>
    <row r="53" ht="70" customHeight="1">
      <c r="A53" s="5" t="inlineStr">
        <is>
          <t>Fat free: under 0.5 g per reference amount and serving, no fat ingredient unless asterisked, and 'a fat free food' wording if it's naturally so. Low fat: 3 g or less per reference amount and, when the reference amount is 30 g or 2 tablespoons or less, per 50 g too. Reduced fat: at least 25% less than a reference food, with the comparison. Percent fat free: only on low fat foods (21 CFR 101.62(b)). Any claim also means a Nutrition Facts panel.</t>
        </is>
      </c>
    </row>
  </sheetData>
  <mergeCells count="1">
    <mergeCell ref="A53:L53"/>
  </mergeCells>
  <dataValidations count="1">
    <dataValidation sqref="C2:C50 E2:E50" showDropDown="0" showInputMessage="0" showErrorMessage="0" allowBlank="1" type="list">
      <formula1>"Yes,No"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6" t="inlineStr">
        <is>
          <t>Fat claims on a label: a checker</t>
        </is>
      </c>
    </row>
    <row r="2" ht="15" customHeight="1">
      <c r="A2" s="2" t="inlineStr">
        <is>
          <t>From the article: https://www.tarostack.com/articles/fat-free-claim</t>
        </is>
      </c>
    </row>
    <row r="3" ht="15" customHeight="1">
      <c r="A3" s="2" t="inlineStr"/>
    </row>
    <row r="4" ht="30" customHeight="1">
      <c r="A4" s="2" t="inlineStr">
        <is>
          <t>The example is the article's made-up Columbus popcorn maker, checking four popcorns with a 30 g reference amount.</t>
        </is>
      </c>
    </row>
    <row r="5" ht="30" customHeight="1">
      <c r="A5" s="2" t="inlineStr">
        <is>
          <t>Fat claims: each product's reference amount, fat, whether fat was added, and a reference food's fat; the fat per 50 g, the percent fat free figure, and which claims fit fill in.</t>
        </is>
      </c>
    </row>
    <row r="6" ht="15" customHeight="1">
      <c r="A6" s="2" t="inlineStr">
        <is>
          <t>This is a checker, not legal advice; the fat comes from your nutrition analysis.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